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5. програми\29. соц.економ\"/>
    </mc:Choice>
  </mc:AlternateContent>
  <bookViews>
    <workbookView xWindow="0" yWindow="0" windowWidth="20490" windowHeight="7620" tabRatio="500"/>
  </bookViews>
  <sheets>
    <sheet name="Фин + окс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C105" i="1"/>
  <c r="D105" i="1"/>
  <c r="E105" i="1"/>
</calcChain>
</file>

<file path=xl/sharedStrings.xml><?xml version="1.0" encoding="utf-8"?>
<sst xmlns="http://schemas.openxmlformats.org/spreadsheetml/2006/main" count="111" uniqueCount="111">
  <si>
    <t>Додаток до рішення</t>
  </si>
  <si>
    <t xml:space="preserve">_______сесії Мелітопольської </t>
  </si>
  <si>
    <t>міської ради Запорізької</t>
  </si>
  <si>
    <t>області VІІІ скликання</t>
  </si>
  <si>
    <t xml:space="preserve">Пріоритетні напрямки соціально-економічного і культурного розвитку м.Мелітополя, що потребують першочергового фінансування у 2021 році 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</si>
  <si>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</si>
  <si>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</si>
  <si>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</si>
  <si>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</si>
  <si>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</si>
  <si>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</si>
  <si>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ДНЗ № 8 «Зірочка», вул. Гвардійська, 26/1, м. Мелітополь, Запорізька область – капітальний ремонт (коригування)</t>
  </si>
  <si>
    <t>ЗОШ  І-ІІІ ступеня № 8, вул. Михайла Оратовського, 147 м. Мелітополь Запорізької області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</si>
  <si>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</si>
  <si>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</si>
  <si>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</si>
  <si>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</si>
  <si>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</si>
  <si>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</si>
  <si>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</si>
  <si>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</si>
  <si>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</si>
  <si>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</si>
  <si>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</si>
  <si>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</si>
  <si>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ступеня № 20 Мелітопольської міської ради Запорізької області, вул. Сєрова, 62-а, м. Мелітополь, Запорізька область - капітальний ремонт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</si>
  <si>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</si>
  <si>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</si>
  <si>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</si>
  <si>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</si>
  <si>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</si>
  <si>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</si>
  <si>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</si>
  <si>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</si>
  <si>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</si>
  <si>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</si>
  <si>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</si>
  <si>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</si>
  <si>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</si>
  <si>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>Дошкільний навчальний заклад  № 41 «Барвінок» Мелітопольської міської ради Запорізької області, вул.Гоголя, 136-а, м. Мелітополь, Запорізька область - капітальний ремонт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</si>
  <si>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</si>
  <si>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</si>
  <si>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</si>
  <si>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</si>
  <si>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</si>
  <si>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</si>
  <si>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</si>
  <si>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2" вул. Михайла Оратовського,157, м. Мелітополь, Запорізька область - капітальний ремонт</t>
  </si>
  <si>
    <t>Амбулаторія загальної практики-сімейної медицини №2 (Підрозділ2) комунального некомерційного підприємства "Центр первинної медико-санітарної допомоги" ММР ЗО, вул. Івана Алексєєва,7, м.Мелітополь,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</si>
  <si>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2" Мелітопольської міської ради Запорізької області за адресою: просп. Б.Хмельницького, 66 у м. Мелітополі - коригування</t>
  </si>
  <si>
    <t>Комунальне некомерційне підприємство «Територіальне медичне об’єднання «Багатопрофільна лікарня інтенсивних методів лікування та швидкої медичної допомоги» Мелітопольської міської ради Запорізької області, вул. Кізіярська, 55, м. Мелітополь, Запорізька область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</si>
  <si>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</si>
  <si>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</si>
  <si>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</si>
  <si>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</si>
  <si>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</si>
  <si>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>Комунальний заклад "Дитячо-юнацька спортивна школа № 1" Мелітопольської міської ради Запорізької області,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</si>
  <si>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</si>
  <si>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</si>
  <si>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</si>
  <si>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Будівництво оздоровчого центру з льодовою ареною по   просп. Богдана Хмельницького, 46/9,  м. Мелітополь Запорізька область</t>
  </si>
  <si>
    <t>Будівництво оздоровчого центру з льодовою ареною по просп. Богдана Хмельницького, 46/9,  м. Мелітополь Запорізька область (приєднання до електричних мереж)</t>
  </si>
  <si>
    <t>Спортивний майданчик для ігрових видів спорту комунальної установи «Водно-спортивний комплекс» Мелітопольської міської ради Запорізької області, вул. Героїв України,33/1, м. Мелітополь, Запорізька область- реконструкція</t>
  </si>
  <si>
    <t>Палац культури залізничників, вул. Чайковського, 61, м. Мелітополь, Запорізька область  – капітальний ремонт (коригування)</t>
  </si>
  <si>
    <t>Палац культури ім. Т.Г. Шевченка управління культури та молоді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</si>
  <si>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</si>
  <si>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</si>
  <si>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</si>
  <si>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</si>
  <si>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</si>
  <si>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</si>
  <si>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</si>
  <si>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</si>
  <si>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дорожнього покриття по вул. Івана Алексєєва (на перехресті з вул. Шмідта) в м. Мелітополі</t>
  </si>
  <si>
    <t>Реконструкція вул. Олександра Невського з водовідведенням від  вул. Покровської до вул. Інтеркультурної м. Мелітополь Запорізької області (коригування)</t>
  </si>
  <si>
    <t>Капітальний ремонт дорожнього покриття майдану Перемоги в м. Мелітополі</t>
  </si>
  <si>
    <t>Капітальний ремонт дорожнього покриття по вул. Михайла Грушевського ( від вул. Університетської до вул Гетьманської) в м. Мелітополі</t>
  </si>
  <si>
    <t>Капітальний ремонт дорожнього покриття Привокзальної площі в м. Мелітополі</t>
  </si>
  <si>
    <t>Капітальний ремонт дорожнього покриття по вул. Дмитра Донцова  (від вул. Гетьманської до вул. Інтрекультурної) в м. Мелітополі</t>
  </si>
  <si>
    <t>Капітальний ремонт внутрішньоквартального проїзду з відновленням водовідведення вздовж будинків по вул. Героїв Сталінграда, 7,5 в м. Мелітополі</t>
  </si>
  <si>
    <t>Капітальний ремонт внутрішньоквартального проїзду по вул. Чкалова, 2/1 в м.Мелітополі</t>
  </si>
  <si>
    <t>Капітальний ремонт внутрішньоквартального проїзду по вул. Сєдовців, 2 в м. Мелітополі</t>
  </si>
  <si>
    <t>Капітальний ремонт внутрішньоквартального проїзду по вул. Сєдовців, 4 в м. Мелітополі</t>
  </si>
  <si>
    <t>Капітальний ремонт  пішохідної  зони по вул. Гризодубової (від вул. Ломоносова до просп. 50-річчя Перемоги) в м. Мелітополі</t>
  </si>
  <si>
    <t>Капітальний ремонт пішохідної зони вздовж будівлі по вул. Брів-ла-Гайард, 19 в м. Мелітополі</t>
  </si>
  <si>
    <t>Капітальний ремонт пішохідної  зони по вул. Героїв України (від вул. Фролова до вул. Бейбулатова) в м. Мелітополі</t>
  </si>
  <si>
    <t>Капітальний ремонт пішохідної зони по вул. Воїнів-інтераціоналістів в районі перехрестя з вул. Інтеркультурною в м. Мелітополі</t>
  </si>
  <si>
    <t>Капітальний ремонт пішохідної зони (на перехресті просп. Богдана Хмельницького   з вул. Університетською) біля будівлі, по просп. Богдана Хмельницького, 15 м. Мелітополь</t>
  </si>
  <si>
    <t>Поточний середній ремонт м. Мелітополь, вул. Івана Алексєєва (від вул. Садової до вул. Каховське Шосе), вул. Каховське Шосе (від вул. Івана Алексєєва до залізничного переїзду у м. Мелітополі)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</si>
  <si>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</si>
  <si>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</si>
  <si>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пішохідної зони за адресою вул. Гетьманська, 20 в м. Мелітополі</t>
  </si>
  <si>
    <t>Капітальний ремонт контейнерних майданчиків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</si>
  <si>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</si>
  <si>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зелених насаджень по вул. Ломоносова (в районі буд.151) в м. Мелітополі</t>
  </si>
  <si>
    <t>Реконструкція нежитлових приміщень, вул. Чернишевського, 37, м. Мелітополь Запорізької області під адміністративну будівлю (коригування)</t>
  </si>
  <si>
    <t>Реконструкція нежитлової будівлі по вул. Бєляєва,16,  м. Мелітополь Запорізької області під житлову будівлю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</si>
  <si>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</si>
  <si>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>Капітальний ремонт прилеглої території будівлі по вул. Бєляєва,16, м. Мелітополь Запорізької області</t>
  </si>
  <si>
    <t>Реконструкція нежитлової будівлі по вул. Бєляєва,16, м. Мелітополь Запорізької області під житлову будівлю (приєднання до електричних мереж)</t>
  </si>
  <si>
    <t>Реконструкція нежитлових приміщень (IV) по вул. Брів-ла-Гайард, 6, м. Мелітополь Запорізької області під житлові приміщення (приєднання до електричних мереж)</t>
  </si>
  <si>
    <t>Капітальний ремонт вбудованих нежитлових приміщень за адресою: м. Мелітополь просп. 50 - річчя Перемоги, 17</t>
  </si>
  <si>
    <t>ТП -26, просп. Богдана Хмельницького, 46/6,    м. Мелітополь Запорізька область – реконструкція</t>
  </si>
  <si>
    <t>Відновлення муніципального транспорту в м. Мелітополь Запорізької області (придбання пасажирського транспорту)</t>
  </si>
  <si>
    <t>Придбання обладнання та інвентарю довгострокового користування, меблів, кондиціонерів, оргтехніки, комп’ютерної техніки, звукового, світлового та телекомунікаційного обладнання, протипожежного приладдя, транспортних засобів, багаторічних насаджень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</si>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</sst>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2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0"/>
      <color indexed="8"/>
      <name val="Arial"/>
      <family val="2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5">
    <xf numFmtId="0" fontId="0" fillId="0" borderId="0" xfId="0"/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left" wrapText="1"/>
    </xf>
    <xf numFmtId="164" fontId="10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4" fillId="0" borderId="0" xfId="0" applyFont="1" applyFill="1" applyAlignment="1"/>
    <xf numFmtId="0" fontId="12" fillId="0" borderId="1" xfId="0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1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0" applyFont="1" applyFill="1"/>
    <xf numFmtId="0" fontId="12" fillId="2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8" fillId="2" borderId="0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/>
    </xf>
    <xf numFmtId="164" fontId="14" fillId="0" borderId="1" xfId="2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/>
    <xf numFmtId="0" fontId="7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/>
    <xf numFmtId="0" fontId="11" fillId="2" borderId="1" xfId="2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0" fontId="8" fillId="0" borderId="0" xfId="2" applyFont="1" applyFill="1" applyAlignment="1">
      <alignment horizontal="center" vertical="center" wrapText="1"/>
    </xf>
    <xf numFmtId="0" fontId="8" fillId="0" borderId="0" xfId="0" applyFont="1" applyFill="1"/>
    <xf numFmtId="2" fontId="7" fillId="0" borderId="1" xfId="2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wrapText="1"/>
    </xf>
    <xf numFmtId="164" fontId="17" fillId="0" borderId="1" xfId="0" applyNumberFormat="1" applyFont="1" applyFill="1" applyBorder="1" applyAlignment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wrapText="1"/>
    </xf>
    <xf numFmtId="0" fontId="16" fillId="0" borderId="0" xfId="2" applyFont="1" applyFill="1" applyAlignment="1">
      <alignment horizontal="center" vertical="center" wrapText="1"/>
    </xf>
    <xf numFmtId="0" fontId="16" fillId="0" borderId="0" xfId="0" applyFont="1" applyFill="1"/>
    <xf numFmtId="0" fontId="18" fillId="2" borderId="1" xfId="2" applyFont="1" applyFill="1" applyBorder="1" applyAlignment="1">
      <alignment horizontal="left" wrapText="1"/>
    </xf>
    <xf numFmtId="164" fontId="17" fillId="2" borderId="1" xfId="0" applyNumberFormat="1" applyFont="1" applyFill="1" applyBorder="1" applyAlignment="1"/>
    <xf numFmtId="164" fontId="14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/>
    <xf numFmtId="0" fontId="14" fillId="2" borderId="1" xfId="0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wrapText="1"/>
    </xf>
    <xf numFmtId="0" fontId="10" fillId="0" borderId="0" xfId="0" applyFont="1" applyFill="1"/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/>
    <xf numFmtId="16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0" xfId="2" applyFont="1" applyFill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left" wrapText="1"/>
    </xf>
    <xf numFmtId="164" fontId="20" fillId="0" borderId="1" xfId="2" applyNumberFormat="1" applyFont="1" applyFill="1" applyBorder="1" applyAlignment="1">
      <alignment horizontal="right" wrapText="1"/>
    </xf>
    <xf numFmtId="0" fontId="20" fillId="0" borderId="0" xfId="0" applyFont="1" applyFill="1"/>
    <xf numFmtId="0" fontId="5" fillId="0" borderId="0" xfId="2" applyFont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0" fontId="21" fillId="0" borderId="0" xfId="0" applyFont="1"/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0" fontId="4" fillId="0" borderId="0" xfId="2" applyFont="1" applyFill="1" applyBorder="1" applyAlignment="1">
      <alignment horizontal="left" vertical="center" wrapText="1" inden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</cellXfs>
  <cellStyles count="4">
    <cellStyle name="Звичайний 2" xfId="1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topLeftCell="B44" zoomScale="85" zoomScaleNormal="85" workbookViewId="0">
      <selection activeCell="B47" sqref="B47"/>
    </sheetView>
  </sheetViews>
  <sheetFormatPr defaultColWidth="8.85546875" defaultRowHeight="18.75" x14ac:dyDescent="0.3"/>
  <cols>
    <col min="1" max="1" width="8.85546875" style="1" hidden="1" customWidth="1"/>
    <col min="2" max="2" width="62.5703125" style="2" customWidth="1"/>
    <col min="3" max="3" width="10.140625" style="1" customWidth="1"/>
    <col min="4" max="4" width="13.7109375" style="1" customWidth="1"/>
    <col min="5" max="5" width="12.7109375" style="1" customWidth="1"/>
    <col min="6" max="6" width="9.42578125" style="1" customWidth="1"/>
    <col min="7" max="7" width="15.140625" style="1" customWidth="1"/>
    <col min="8" max="10" width="8.85546875" style="1" customWidth="1"/>
    <col min="11" max="11" width="8.5703125" style="1" customWidth="1"/>
    <col min="12" max="178" width="8.85546875" style="1" customWidth="1"/>
    <col min="179" max="251" width="8.85546875" style="3" customWidth="1"/>
    <col min="252" max="16384" width="8.85546875" style="4"/>
  </cols>
  <sheetData>
    <row r="1" spans="1:256" ht="16.149999999999999" customHeight="1" x14ac:dyDescent="0.3">
      <c r="A1" s="5"/>
      <c r="B1" s="6"/>
      <c r="C1" s="92" t="s">
        <v>0</v>
      </c>
      <c r="D1" s="92"/>
      <c r="E1" s="92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 x14ac:dyDescent="0.3">
      <c r="A2" s="5"/>
      <c r="B2" s="6"/>
      <c r="C2" s="93" t="s">
        <v>1</v>
      </c>
      <c r="D2" s="93"/>
      <c r="E2" s="93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customHeight="1" x14ac:dyDescent="0.3">
      <c r="A3" s="5"/>
      <c r="B3" s="6"/>
      <c r="C3" s="93" t="s">
        <v>2</v>
      </c>
      <c r="D3" s="93"/>
      <c r="E3" s="93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 x14ac:dyDescent="0.3">
      <c r="A4" s="5"/>
      <c r="B4" s="6"/>
      <c r="C4" s="93" t="s">
        <v>3</v>
      </c>
      <c r="D4" s="93"/>
      <c r="E4" s="93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4" customHeight="1" x14ac:dyDescent="0.3">
      <c r="A5" s="5"/>
      <c r="B5" s="6"/>
      <c r="C5" s="93"/>
      <c r="D5" s="93"/>
      <c r="E5" s="93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25" customHeight="1" x14ac:dyDescent="0.3">
      <c r="A6" s="5"/>
      <c r="B6" s="6"/>
      <c r="C6" s="5"/>
      <c r="D6" s="5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6.75" customHeight="1" x14ac:dyDescent="0.3">
      <c r="A7" s="5"/>
      <c r="B7" s="94" t="s">
        <v>4</v>
      </c>
      <c r="C7" s="94"/>
      <c r="D7" s="94"/>
      <c r="E7" s="94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.6" customHeight="1" x14ac:dyDescent="0.3">
      <c r="A8" s="5"/>
      <c r="B8" s="89" t="s">
        <v>5</v>
      </c>
      <c r="C8" s="89" t="s">
        <v>6</v>
      </c>
      <c r="D8" s="89"/>
      <c r="E8" s="89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00.5" customHeight="1" x14ac:dyDescent="0.3">
      <c r="A9" s="5"/>
      <c r="B9" s="89"/>
      <c r="C9" s="7" t="s">
        <v>7</v>
      </c>
      <c r="D9" s="7" t="s">
        <v>8</v>
      </c>
      <c r="E9" s="7" t="s">
        <v>9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52.5" customHeight="1" x14ac:dyDescent="0.3">
      <c r="A10" s="5"/>
      <c r="B10" s="8" t="s">
        <v>10</v>
      </c>
      <c r="C10" s="9">
        <v>3492.9760000000001</v>
      </c>
      <c r="D10" s="10">
        <v>21141.344000000001</v>
      </c>
      <c r="E10" s="11">
        <f t="shared" ref="E10:E94" si="0">C10+D10</f>
        <v>24634.32</v>
      </c>
      <c r="F10" s="12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3" customHeight="1" x14ac:dyDescent="0.3">
      <c r="A11" s="5"/>
      <c r="B11" s="13" t="s">
        <v>11</v>
      </c>
      <c r="C11" s="9">
        <v>465.5</v>
      </c>
      <c r="D11" s="10">
        <v>1244.0999999999999</v>
      </c>
      <c r="E11" s="11">
        <f t="shared" si="0"/>
        <v>1709.6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6.6" customHeight="1" x14ac:dyDescent="0.3">
      <c r="A12" s="5"/>
      <c r="B12" s="13" t="s">
        <v>12</v>
      </c>
      <c r="C12" s="9">
        <v>237.4</v>
      </c>
      <c r="D12" s="10">
        <v>1029.4000000000001</v>
      </c>
      <c r="E12" s="11">
        <f t="shared" si="0"/>
        <v>1266.8000000000002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51" customHeight="1" x14ac:dyDescent="0.3">
      <c r="A13" s="5"/>
      <c r="B13" s="13" t="s">
        <v>13</v>
      </c>
      <c r="C13" s="9">
        <v>2782.9</v>
      </c>
      <c r="D13" s="10">
        <v>12752.9</v>
      </c>
      <c r="E13" s="11">
        <f t="shared" si="0"/>
        <v>15535.8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65.25" customHeight="1" x14ac:dyDescent="0.3">
      <c r="A14" s="5"/>
      <c r="B14" s="8" t="s">
        <v>14</v>
      </c>
      <c r="C14" s="14"/>
      <c r="D14" s="9">
        <v>73500</v>
      </c>
      <c r="E14" s="11">
        <f t="shared" si="0"/>
        <v>73500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50.1" customHeight="1" x14ac:dyDescent="0.3">
      <c r="A15" s="5"/>
      <c r="B15" s="8" t="s">
        <v>15</v>
      </c>
      <c r="C15" s="14"/>
      <c r="D15" s="9">
        <v>40000</v>
      </c>
      <c r="E15" s="11">
        <f t="shared" si="0"/>
        <v>40000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67.5" customHeight="1" x14ac:dyDescent="0.3">
      <c r="A16" s="5"/>
      <c r="B16" s="15" t="s">
        <v>16</v>
      </c>
      <c r="C16" s="10">
        <v>90</v>
      </c>
      <c r="D16" s="10"/>
      <c r="E16" s="11">
        <f t="shared" si="0"/>
        <v>90</v>
      </c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64.5" customHeight="1" x14ac:dyDescent="0.3">
      <c r="A17" s="5"/>
      <c r="B17" s="16" t="s">
        <v>17</v>
      </c>
      <c r="C17" s="14"/>
      <c r="D17" s="9">
        <v>100000</v>
      </c>
      <c r="E17" s="11">
        <f t="shared" si="0"/>
        <v>100000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54.75" customHeight="1" x14ac:dyDescent="0.3">
      <c r="A18" s="5"/>
      <c r="B18" s="15" t="s">
        <v>18</v>
      </c>
      <c r="C18" s="10">
        <v>200</v>
      </c>
      <c r="D18" s="10"/>
      <c r="E18" s="11">
        <f t="shared" si="0"/>
        <v>200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66" customHeight="1" x14ac:dyDescent="0.3">
      <c r="A19" s="5"/>
      <c r="B19" s="8" t="s">
        <v>19</v>
      </c>
      <c r="C19" s="14"/>
      <c r="D19" s="9">
        <v>60000</v>
      </c>
      <c r="E19" s="11">
        <f t="shared" si="0"/>
        <v>60000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66.75" customHeight="1" x14ac:dyDescent="0.3">
      <c r="A20" s="5"/>
      <c r="B20" s="15" t="s">
        <v>20</v>
      </c>
      <c r="C20" s="14"/>
      <c r="D20" s="10">
        <v>290</v>
      </c>
      <c r="E20" s="11">
        <f t="shared" si="0"/>
        <v>290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66" customHeight="1" x14ac:dyDescent="0.3">
      <c r="A21" s="5"/>
      <c r="B21" s="8" t="s">
        <v>21</v>
      </c>
      <c r="C21" s="14"/>
      <c r="D21" s="9">
        <v>41400</v>
      </c>
      <c r="E21" s="11">
        <f t="shared" si="0"/>
        <v>41400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64.5" customHeight="1" x14ac:dyDescent="0.3">
      <c r="A22" s="5"/>
      <c r="B22" s="15" t="s">
        <v>22</v>
      </c>
      <c r="C22" s="10">
        <v>280</v>
      </c>
      <c r="D22" s="10"/>
      <c r="E22" s="11">
        <f t="shared" si="0"/>
        <v>280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66" customHeight="1" x14ac:dyDescent="0.3">
      <c r="A23" s="5"/>
      <c r="B23" s="15" t="s">
        <v>23</v>
      </c>
      <c r="C23" s="14"/>
      <c r="D23" s="10">
        <v>700</v>
      </c>
      <c r="E23" s="11">
        <f t="shared" si="0"/>
        <v>700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65.25" customHeight="1" x14ac:dyDescent="0.3">
      <c r="A24" s="5"/>
      <c r="B24" s="15" t="s">
        <v>24</v>
      </c>
      <c r="C24" s="14"/>
      <c r="D24" s="10">
        <v>180</v>
      </c>
      <c r="E24" s="11">
        <f t="shared" si="0"/>
        <v>180</v>
      </c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" customFormat="1" ht="65.25" customHeight="1" x14ac:dyDescent="0.3">
      <c r="A25" s="5"/>
      <c r="B25" s="17" t="s">
        <v>25</v>
      </c>
      <c r="C25" s="18"/>
      <c r="D25" s="10">
        <v>40200</v>
      </c>
      <c r="E25" s="11">
        <f t="shared" si="0"/>
        <v>40200</v>
      </c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</row>
    <row r="26" spans="1:256" ht="68.25" customHeight="1" x14ac:dyDescent="0.3">
      <c r="A26" s="5"/>
      <c r="B26" s="15" t="s">
        <v>26</v>
      </c>
      <c r="C26" s="14"/>
      <c r="D26" s="10">
        <v>140</v>
      </c>
      <c r="E26" s="11">
        <f t="shared" si="0"/>
        <v>140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67.5" customHeight="1" x14ac:dyDescent="0.3">
      <c r="A27" s="5"/>
      <c r="B27" s="15" t="s">
        <v>27</v>
      </c>
      <c r="C27" s="10">
        <v>20</v>
      </c>
      <c r="D27" s="10"/>
      <c r="E27" s="11">
        <f t="shared" si="0"/>
        <v>20</v>
      </c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66" customHeight="1" x14ac:dyDescent="0.3">
      <c r="A28" s="5"/>
      <c r="B28" s="8" t="s">
        <v>28</v>
      </c>
      <c r="C28" s="14"/>
      <c r="D28" s="9">
        <v>34500</v>
      </c>
      <c r="E28" s="11">
        <f t="shared" si="0"/>
        <v>34500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68.25" customHeight="1" x14ac:dyDescent="0.3">
      <c r="A29" s="5"/>
      <c r="B29" s="8" t="s">
        <v>29</v>
      </c>
      <c r="C29" s="14"/>
      <c r="D29" s="9">
        <v>39100</v>
      </c>
      <c r="E29" s="11">
        <f t="shared" si="0"/>
        <v>39100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66" customHeight="1" x14ac:dyDescent="0.3">
      <c r="A30" s="5"/>
      <c r="B30" s="15" t="s">
        <v>30</v>
      </c>
      <c r="C30" s="10"/>
      <c r="D30" s="10">
        <v>120</v>
      </c>
      <c r="E30" s="11">
        <f t="shared" si="0"/>
        <v>120</v>
      </c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66.75" customHeight="1" x14ac:dyDescent="0.3">
      <c r="A31" s="5"/>
      <c r="B31" s="15" t="s">
        <v>31</v>
      </c>
      <c r="C31" s="10">
        <v>50</v>
      </c>
      <c r="D31" s="10"/>
      <c r="E31" s="11">
        <f t="shared" si="0"/>
        <v>50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68.25" customHeight="1" x14ac:dyDescent="0.3">
      <c r="A32" s="5"/>
      <c r="B32" s="15" t="s">
        <v>32</v>
      </c>
      <c r="C32" s="10"/>
      <c r="D32" s="10">
        <v>300</v>
      </c>
      <c r="E32" s="11">
        <f t="shared" si="0"/>
        <v>300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66" customHeight="1" x14ac:dyDescent="0.3">
      <c r="A33" s="5"/>
      <c r="B33" s="15" t="s">
        <v>33</v>
      </c>
      <c r="C33" s="10"/>
      <c r="D33" s="10">
        <v>160</v>
      </c>
      <c r="E33" s="11">
        <f t="shared" si="0"/>
        <v>160</v>
      </c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67.5" customHeight="1" x14ac:dyDescent="0.3">
      <c r="A34" s="5"/>
      <c r="B34" s="15" t="s">
        <v>34</v>
      </c>
      <c r="C34" s="10">
        <v>60</v>
      </c>
      <c r="D34" s="10"/>
      <c r="E34" s="11">
        <f t="shared" si="0"/>
        <v>60</v>
      </c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64.5" customHeight="1" x14ac:dyDescent="0.3">
      <c r="A35" s="5"/>
      <c r="B35" s="15" t="s">
        <v>35</v>
      </c>
      <c r="C35" s="10"/>
      <c r="D35" s="10">
        <v>298</v>
      </c>
      <c r="E35" s="11">
        <f t="shared" si="0"/>
        <v>298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65.25" customHeight="1" x14ac:dyDescent="0.3">
      <c r="A36" s="5"/>
      <c r="B36" s="15" t="s">
        <v>36</v>
      </c>
      <c r="C36" s="10"/>
      <c r="D36" s="10">
        <v>660</v>
      </c>
      <c r="E36" s="11">
        <f t="shared" si="0"/>
        <v>660</v>
      </c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67.5" customHeight="1" x14ac:dyDescent="0.3">
      <c r="A37" s="5"/>
      <c r="B37" s="15" t="s">
        <v>37</v>
      </c>
      <c r="C37" s="10">
        <v>30</v>
      </c>
      <c r="D37" s="10"/>
      <c r="E37" s="11">
        <f t="shared" si="0"/>
        <v>30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83.25" customHeight="1" x14ac:dyDescent="0.3">
      <c r="A38" s="5"/>
      <c r="B38" s="15" t="s">
        <v>38</v>
      </c>
      <c r="C38" s="10"/>
      <c r="D38" s="10">
        <v>178</v>
      </c>
      <c r="E38" s="11">
        <f t="shared" si="0"/>
        <v>178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66" customHeight="1" x14ac:dyDescent="0.3">
      <c r="A39" s="5"/>
      <c r="B39" s="8" t="s">
        <v>39</v>
      </c>
      <c r="C39" s="14"/>
      <c r="D39" s="9">
        <v>35200</v>
      </c>
      <c r="E39" s="11">
        <f t="shared" si="0"/>
        <v>35200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66" customHeight="1" x14ac:dyDescent="0.3">
      <c r="A40" s="5"/>
      <c r="B40" s="15" t="s">
        <v>40</v>
      </c>
      <c r="C40" s="10"/>
      <c r="D40" s="10">
        <v>300</v>
      </c>
      <c r="E40" s="11">
        <f t="shared" si="0"/>
        <v>300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69" customHeight="1" x14ac:dyDescent="0.3">
      <c r="A41" s="5"/>
      <c r="B41" s="15" t="s">
        <v>41</v>
      </c>
      <c r="C41" s="10">
        <v>60</v>
      </c>
      <c r="D41" s="10"/>
      <c r="E41" s="11">
        <f t="shared" si="0"/>
        <v>60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65.25" customHeight="1" x14ac:dyDescent="0.3">
      <c r="A42" s="5"/>
      <c r="B42" s="15" t="s">
        <v>42</v>
      </c>
      <c r="C42" s="10"/>
      <c r="D42" s="10">
        <v>300</v>
      </c>
      <c r="E42" s="11">
        <f t="shared" si="0"/>
        <v>300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66.75" customHeight="1" x14ac:dyDescent="0.3">
      <c r="A43" s="5"/>
      <c r="B43" s="8" t="s">
        <v>43</v>
      </c>
      <c r="C43" s="14"/>
      <c r="D43" s="9">
        <v>34900</v>
      </c>
      <c r="E43" s="11">
        <f t="shared" si="0"/>
        <v>34900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67.5" customHeight="1" x14ac:dyDescent="0.3">
      <c r="A44" s="5"/>
      <c r="B44" s="15" t="s">
        <v>44</v>
      </c>
      <c r="C44" s="10"/>
      <c r="D44" s="10">
        <v>298</v>
      </c>
      <c r="E44" s="11">
        <f t="shared" si="0"/>
        <v>298</v>
      </c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65.25" customHeight="1" x14ac:dyDescent="0.3">
      <c r="A45" s="5"/>
      <c r="B45" s="8" t="s">
        <v>45</v>
      </c>
      <c r="C45" s="14"/>
      <c r="D45" s="9">
        <v>37600</v>
      </c>
      <c r="E45" s="11">
        <f t="shared" si="0"/>
        <v>37600</v>
      </c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68.25" customHeight="1" x14ac:dyDescent="0.3">
      <c r="A46" s="5"/>
      <c r="B46" s="20" t="s">
        <v>46</v>
      </c>
      <c r="C46" s="14"/>
      <c r="D46" s="9">
        <v>36600</v>
      </c>
      <c r="E46" s="11">
        <f t="shared" si="0"/>
        <v>36600</v>
      </c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7" customFormat="1" ht="81.75" customHeight="1" x14ac:dyDescent="0.3">
      <c r="A47" s="21"/>
      <c r="B47" s="22" t="s">
        <v>47</v>
      </c>
      <c r="C47" s="23">
        <v>70</v>
      </c>
      <c r="D47" s="24">
        <v>3300</v>
      </c>
      <c r="E47" s="25">
        <f t="shared" si="0"/>
        <v>3370</v>
      </c>
      <c r="F47" s="26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</row>
    <row r="48" spans="1:256" s="27" customFormat="1" ht="83.25" customHeight="1" x14ac:dyDescent="0.3">
      <c r="A48" s="21"/>
      <c r="B48" s="29" t="s">
        <v>48</v>
      </c>
      <c r="C48" s="23">
        <v>70</v>
      </c>
      <c r="D48" s="24">
        <v>10259</v>
      </c>
      <c r="E48" s="25">
        <f t="shared" si="0"/>
        <v>10329</v>
      </c>
      <c r="K48" s="30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</row>
    <row r="49" spans="1:256" s="27" customFormat="1" ht="80.25" customHeight="1" x14ac:dyDescent="0.3">
      <c r="A49" s="21"/>
      <c r="B49" s="22" t="s">
        <v>49</v>
      </c>
      <c r="C49" s="23">
        <v>70</v>
      </c>
      <c r="D49" s="24">
        <v>3400</v>
      </c>
      <c r="E49" s="25">
        <f t="shared" si="0"/>
        <v>3470</v>
      </c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</row>
    <row r="50" spans="1:256" s="35" customFormat="1" ht="96.75" customHeight="1" x14ac:dyDescent="0.25">
      <c r="A50" s="31"/>
      <c r="B50" s="32" t="s">
        <v>50</v>
      </c>
      <c r="C50" s="33">
        <v>500</v>
      </c>
      <c r="D50" s="33">
        <v>24500</v>
      </c>
      <c r="E50" s="34">
        <f t="shared" si="0"/>
        <v>25000</v>
      </c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</row>
    <row r="51" spans="1:256" ht="82.5" customHeight="1" x14ac:dyDescent="0.3">
      <c r="A51" s="5"/>
      <c r="B51" s="32" t="s">
        <v>51</v>
      </c>
      <c r="C51" s="9">
        <v>4056.7</v>
      </c>
      <c r="D51" s="10">
        <v>15457.3</v>
      </c>
      <c r="E51" s="11">
        <f t="shared" si="0"/>
        <v>19514</v>
      </c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51.75" customHeight="1" x14ac:dyDescent="0.3">
      <c r="A52" s="5"/>
      <c r="B52" s="13" t="s">
        <v>52</v>
      </c>
      <c r="C52" s="9">
        <v>3423.8</v>
      </c>
      <c r="D52" s="10">
        <v>9377.2000000000007</v>
      </c>
      <c r="E52" s="11">
        <f t="shared" si="0"/>
        <v>12801</v>
      </c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81.75" customHeight="1" x14ac:dyDescent="0.3">
      <c r="A53" s="5"/>
      <c r="B53" s="8" t="s">
        <v>53</v>
      </c>
      <c r="C53" s="9"/>
      <c r="D53" s="10">
        <v>68900</v>
      </c>
      <c r="E53" s="11">
        <f t="shared" si="0"/>
        <v>68900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52.5" customHeight="1" x14ac:dyDescent="0.3">
      <c r="A54" s="5"/>
      <c r="B54" s="8" t="s">
        <v>54</v>
      </c>
      <c r="C54" s="9"/>
      <c r="D54" s="9">
        <v>6046.9</v>
      </c>
      <c r="E54" s="11">
        <f t="shared" si="0"/>
        <v>6046.9</v>
      </c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8" customHeight="1" x14ac:dyDescent="0.3">
      <c r="A55" s="5"/>
      <c r="B55" s="13" t="s">
        <v>55</v>
      </c>
      <c r="C55" s="9">
        <v>2963</v>
      </c>
      <c r="D55" s="10">
        <v>13485.8</v>
      </c>
      <c r="E55" s="11">
        <f t="shared" si="0"/>
        <v>16448.8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63.75" customHeight="1" x14ac:dyDescent="0.3">
      <c r="A56" s="5"/>
      <c r="B56" s="8" t="s">
        <v>56</v>
      </c>
      <c r="C56" s="14"/>
      <c r="D56" s="9">
        <v>34900</v>
      </c>
      <c r="E56" s="11">
        <f t="shared" si="0"/>
        <v>34900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7" customFormat="1" ht="48.75" customHeight="1" x14ac:dyDescent="0.3">
      <c r="A57" s="21"/>
      <c r="B57" s="37" t="s">
        <v>57</v>
      </c>
      <c r="C57" s="38"/>
      <c r="D57" s="23">
        <v>35000</v>
      </c>
      <c r="E57" s="25">
        <f t="shared" si="0"/>
        <v>35000</v>
      </c>
      <c r="F57" s="26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</row>
    <row r="58" spans="1:256" ht="34.5" customHeight="1" x14ac:dyDescent="0.3">
      <c r="A58" s="5"/>
      <c r="B58" s="17" t="s">
        <v>58</v>
      </c>
      <c r="C58" s="10"/>
      <c r="D58" s="10">
        <v>800</v>
      </c>
      <c r="E58" s="11">
        <f t="shared" si="0"/>
        <v>800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8.75" customHeight="1" x14ac:dyDescent="0.3">
      <c r="A59" s="5"/>
      <c r="B59" s="17" t="s">
        <v>59</v>
      </c>
      <c r="C59" s="10">
        <v>200</v>
      </c>
      <c r="D59" s="10"/>
      <c r="E59" s="11">
        <f t="shared" si="0"/>
        <v>200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52.5" customHeight="1" x14ac:dyDescent="0.3">
      <c r="A60" s="5"/>
      <c r="B60" s="39" t="s">
        <v>60</v>
      </c>
      <c r="C60" s="23">
        <v>9985.1219999999994</v>
      </c>
      <c r="D60" s="24">
        <v>90000</v>
      </c>
      <c r="E60" s="25">
        <f t="shared" si="0"/>
        <v>99985.122000000003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47.25" customHeight="1" x14ac:dyDescent="0.3">
      <c r="A61" s="5"/>
      <c r="B61" s="40" t="s">
        <v>61</v>
      </c>
      <c r="C61" s="9"/>
      <c r="D61" s="10">
        <v>3000</v>
      </c>
      <c r="E61" s="11">
        <f t="shared" si="0"/>
        <v>3000</v>
      </c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3" customFormat="1" ht="66" customHeight="1" x14ac:dyDescent="0.25">
      <c r="A62" s="41"/>
      <c r="B62" s="17" t="s">
        <v>62</v>
      </c>
      <c r="C62" s="42"/>
      <c r="D62" s="9">
        <v>34000</v>
      </c>
      <c r="E62" s="11">
        <f t="shared" si="0"/>
        <v>34000</v>
      </c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</row>
    <row r="63" spans="1:256" ht="51.75" customHeight="1" x14ac:dyDescent="0.3">
      <c r="A63" s="5"/>
      <c r="B63" s="13" t="s">
        <v>63</v>
      </c>
      <c r="C63" s="9">
        <v>3831.4</v>
      </c>
      <c r="D63" s="10">
        <v>17795.2</v>
      </c>
      <c r="E63" s="11">
        <f t="shared" si="0"/>
        <v>21626.600000000002</v>
      </c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67.5" customHeight="1" x14ac:dyDescent="0.3">
      <c r="A64" s="5"/>
      <c r="B64" s="8" t="s">
        <v>64</v>
      </c>
      <c r="C64" s="14"/>
      <c r="D64" s="9">
        <v>142600</v>
      </c>
      <c r="E64" s="11">
        <f t="shared" si="0"/>
        <v>142600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49.5" customHeight="1" x14ac:dyDescent="0.3">
      <c r="A65" s="5"/>
      <c r="B65" s="8" t="s">
        <v>65</v>
      </c>
      <c r="C65" s="14"/>
      <c r="D65" s="9">
        <v>35300</v>
      </c>
      <c r="E65" s="11">
        <f t="shared" si="0"/>
        <v>35300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51.75" customHeight="1" x14ac:dyDescent="0.3">
      <c r="A66" s="5"/>
      <c r="B66" s="8" t="s">
        <v>66</v>
      </c>
      <c r="C66" s="14"/>
      <c r="D66" s="9">
        <v>34200</v>
      </c>
      <c r="E66" s="11">
        <f t="shared" si="0"/>
        <v>34200</v>
      </c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53.25" customHeight="1" x14ac:dyDescent="0.3">
      <c r="A67" s="5"/>
      <c r="B67" s="45" t="s">
        <v>67</v>
      </c>
      <c r="C67" s="9">
        <v>70</v>
      </c>
      <c r="D67" s="10">
        <v>5372</v>
      </c>
      <c r="E67" s="11">
        <f t="shared" si="0"/>
        <v>5442</v>
      </c>
      <c r="F67" s="46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48" customHeight="1" x14ac:dyDescent="0.3">
      <c r="A68" s="5"/>
      <c r="B68" s="8" t="s">
        <v>68</v>
      </c>
      <c r="C68" s="9"/>
      <c r="D68" s="10">
        <v>9700</v>
      </c>
      <c r="E68" s="11">
        <f t="shared" si="0"/>
        <v>9700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51" customHeight="1" x14ac:dyDescent="0.3">
      <c r="A69" s="5"/>
      <c r="B69" s="45" t="s">
        <v>69</v>
      </c>
      <c r="C69" s="9">
        <v>6434</v>
      </c>
      <c r="D69" s="10">
        <v>8366</v>
      </c>
      <c r="E69" s="11">
        <f t="shared" si="0"/>
        <v>14800</v>
      </c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52.5" customHeight="1" x14ac:dyDescent="0.3">
      <c r="A70" s="5"/>
      <c r="B70" s="45" t="s">
        <v>70</v>
      </c>
      <c r="C70" s="9">
        <v>1140.8</v>
      </c>
      <c r="D70" s="10">
        <v>10170</v>
      </c>
      <c r="E70" s="11">
        <f t="shared" si="0"/>
        <v>11310.8</v>
      </c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49.5" customHeight="1" x14ac:dyDescent="0.3">
      <c r="A71" s="5"/>
      <c r="B71" s="13" t="s">
        <v>71</v>
      </c>
      <c r="C71" s="9">
        <v>1920</v>
      </c>
      <c r="D71" s="10">
        <v>17280</v>
      </c>
      <c r="E71" s="11">
        <f t="shared" si="0"/>
        <v>19200</v>
      </c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51.75" customHeight="1" x14ac:dyDescent="0.3">
      <c r="A72" s="5"/>
      <c r="B72" s="45" t="s">
        <v>72</v>
      </c>
      <c r="C72" s="9"/>
      <c r="D72" s="10">
        <v>350</v>
      </c>
      <c r="E72" s="11">
        <f t="shared" si="0"/>
        <v>350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3" customHeight="1" x14ac:dyDescent="0.3">
      <c r="A73" s="5"/>
      <c r="B73" s="13" t="s">
        <v>73</v>
      </c>
      <c r="C73" s="18"/>
      <c r="D73" s="9">
        <v>8862.2999999999993</v>
      </c>
      <c r="E73" s="11">
        <f t="shared" si="0"/>
        <v>8862.2999999999993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52" customFormat="1" ht="51" customHeight="1" x14ac:dyDescent="0.3">
      <c r="A74" s="47"/>
      <c r="B74" s="48" t="s">
        <v>74</v>
      </c>
      <c r="C74" s="49"/>
      <c r="D74" s="50">
        <v>3000</v>
      </c>
      <c r="E74" s="51">
        <f t="shared" si="0"/>
        <v>3000</v>
      </c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</row>
    <row r="75" spans="1:256" ht="33.950000000000003" customHeight="1" x14ac:dyDescent="0.3">
      <c r="A75" s="5"/>
      <c r="B75" s="13" t="s">
        <v>75</v>
      </c>
      <c r="C75" s="18"/>
      <c r="D75" s="9">
        <v>4917</v>
      </c>
      <c r="E75" s="11">
        <f t="shared" si="0"/>
        <v>4917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7" customFormat="1" ht="50.25" customHeight="1" x14ac:dyDescent="0.3">
      <c r="A76" s="21"/>
      <c r="B76" s="54" t="s">
        <v>76</v>
      </c>
      <c r="C76" s="55"/>
      <c r="D76" s="56">
        <v>3050.4</v>
      </c>
      <c r="E76" s="34">
        <f t="shared" si="0"/>
        <v>3050.4</v>
      </c>
      <c r="F76" s="26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</row>
    <row r="77" spans="1:256" s="27" customFormat="1" ht="34.5" customHeight="1" x14ac:dyDescent="0.3">
      <c r="A77" s="21"/>
      <c r="B77" s="37" t="s">
        <v>77</v>
      </c>
      <c r="C77" s="57"/>
      <c r="D77" s="23">
        <v>12000</v>
      </c>
      <c r="E77" s="25">
        <f t="shared" si="0"/>
        <v>12000</v>
      </c>
      <c r="F77" s="26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</row>
    <row r="78" spans="1:256" s="43" customFormat="1" ht="51.75" customHeight="1" x14ac:dyDescent="0.25">
      <c r="B78" s="58" t="s">
        <v>78</v>
      </c>
      <c r="C78" s="59"/>
      <c r="D78" s="60">
        <v>3000</v>
      </c>
      <c r="E78" s="25">
        <f t="shared" si="0"/>
        <v>3000</v>
      </c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61"/>
      <c r="IS78" s="61"/>
      <c r="IT78" s="61"/>
      <c r="IU78" s="61"/>
      <c r="IV78" s="61"/>
    </row>
    <row r="79" spans="1:256" ht="48.75" customHeight="1" x14ac:dyDescent="0.3">
      <c r="A79" s="5"/>
      <c r="B79" s="62" t="s">
        <v>79</v>
      </c>
      <c r="C79" s="63"/>
      <c r="D79" s="64">
        <v>2500</v>
      </c>
      <c r="E79" s="11">
        <f t="shared" si="0"/>
        <v>2500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34.5" customHeight="1" x14ac:dyDescent="0.3">
      <c r="A80" s="5"/>
      <c r="B80" s="65" t="s">
        <v>80</v>
      </c>
      <c r="C80" s="66"/>
      <c r="D80" s="67">
        <v>1000</v>
      </c>
      <c r="E80" s="11">
        <f t="shared" si="0"/>
        <v>1000</v>
      </c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33" customHeight="1" x14ac:dyDescent="0.3">
      <c r="A81" s="5"/>
      <c r="B81" s="65" t="s">
        <v>81</v>
      </c>
      <c r="C81" s="66"/>
      <c r="D81" s="67">
        <v>1000</v>
      </c>
      <c r="E81" s="11">
        <f t="shared" si="0"/>
        <v>1000</v>
      </c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34.5" customHeight="1" x14ac:dyDescent="0.3">
      <c r="A82" s="5"/>
      <c r="B82" s="65" t="s">
        <v>82</v>
      </c>
      <c r="C82" s="66"/>
      <c r="D82" s="67">
        <v>1000</v>
      </c>
      <c r="E82" s="11">
        <f t="shared" si="0"/>
        <v>1000</v>
      </c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48" customHeight="1" x14ac:dyDescent="0.3">
      <c r="A83" s="5"/>
      <c r="B83" s="68" t="s">
        <v>83</v>
      </c>
      <c r="C83" s="18"/>
      <c r="D83" s="9">
        <v>1988.2</v>
      </c>
      <c r="E83" s="11">
        <f t="shared" si="0"/>
        <v>1988.2</v>
      </c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35.25" customHeight="1" x14ac:dyDescent="0.3">
      <c r="A84" s="5"/>
      <c r="B84" s="68" t="s">
        <v>84</v>
      </c>
      <c r="C84" s="18"/>
      <c r="D84" s="9">
        <v>3800</v>
      </c>
      <c r="E84" s="11">
        <f t="shared" si="0"/>
        <v>3800</v>
      </c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36" customHeight="1" x14ac:dyDescent="0.3">
      <c r="A85" s="5"/>
      <c r="B85" s="69" t="s">
        <v>85</v>
      </c>
      <c r="C85" s="18"/>
      <c r="D85" s="9">
        <v>2800</v>
      </c>
      <c r="E85" s="11">
        <f t="shared" si="0"/>
        <v>2800</v>
      </c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51.75" customHeight="1" x14ac:dyDescent="0.3">
      <c r="A86" s="5"/>
      <c r="B86" s="68" t="s">
        <v>86</v>
      </c>
      <c r="C86" s="18"/>
      <c r="D86" s="9">
        <v>4000</v>
      </c>
      <c r="E86" s="11">
        <f t="shared" si="0"/>
        <v>4000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54.75" customHeight="1" x14ac:dyDescent="0.3">
      <c r="A87" s="5"/>
      <c r="B87" s="70" t="s">
        <v>87</v>
      </c>
      <c r="C87" s="18"/>
      <c r="D87" s="9">
        <v>2100</v>
      </c>
      <c r="E87" s="11">
        <f t="shared" si="0"/>
        <v>2100</v>
      </c>
      <c r="F87" s="7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64.5" customHeight="1" x14ac:dyDescent="0.3">
      <c r="A88" s="5"/>
      <c r="B88" s="8" t="s">
        <v>88</v>
      </c>
      <c r="C88" s="10">
        <v>7700</v>
      </c>
      <c r="D88" s="10">
        <v>69300</v>
      </c>
      <c r="E88" s="11">
        <f t="shared" si="0"/>
        <v>77000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4.5" customHeight="1" x14ac:dyDescent="0.3">
      <c r="A89" s="5"/>
      <c r="B89" s="15" t="s">
        <v>89</v>
      </c>
      <c r="C89" s="10">
        <v>500</v>
      </c>
      <c r="D89" s="10"/>
      <c r="E89" s="11">
        <f t="shared" si="0"/>
        <v>500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50.25" customHeight="1" x14ac:dyDescent="0.3">
      <c r="A90" s="5"/>
      <c r="B90" s="15" t="s">
        <v>90</v>
      </c>
      <c r="C90" s="10">
        <v>1000</v>
      </c>
      <c r="D90" s="10"/>
      <c r="E90" s="11">
        <f t="shared" si="0"/>
        <v>1000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3" customHeight="1" x14ac:dyDescent="0.3">
      <c r="A91" s="5"/>
      <c r="B91" s="15" t="s">
        <v>91</v>
      </c>
      <c r="C91" s="10">
        <v>500</v>
      </c>
      <c r="D91" s="10"/>
      <c r="E91" s="11">
        <f t="shared" si="0"/>
        <v>500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21" customHeight="1" x14ac:dyDescent="0.3">
      <c r="A92" s="5"/>
      <c r="B92" s="15" t="s">
        <v>92</v>
      </c>
      <c r="C92" s="10">
        <v>500</v>
      </c>
      <c r="D92" s="10"/>
      <c r="E92" s="11">
        <f t="shared" si="0"/>
        <v>500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36.75" customHeight="1" x14ac:dyDescent="0.3">
      <c r="A93" s="5"/>
      <c r="B93" s="15" t="s">
        <v>93</v>
      </c>
      <c r="C93" s="10">
        <v>700</v>
      </c>
      <c r="D93" s="10"/>
      <c r="E93" s="11">
        <f t="shared" si="0"/>
        <v>700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3" customHeight="1" x14ac:dyDescent="0.3">
      <c r="A94" s="5"/>
      <c r="B94" s="15" t="s">
        <v>94</v>
      </c>
      <c r="C94" s="10">
        <v>250</v>
      </c>
      <c r="D94" s="10"/>
      <c r="E94" s="11">
        <f t="shared" si="0"/>
        <v>250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48.75" customHeight="1" x14ac:dyDescent="0.3">
      <c r="A95" s="5"/>
      <c r="B95" s="13" t="s">
        <v>95</v>
      </c>
      <c r="C95" s="9"/>
      <c r="D95" s="10">
        <v>7000</v>
      </c>
      <c r="E95" s="11">
        <v>7000</v>
      </c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35.25" customHeight="1" x14ac:dyDescent="0.3">
      <c r="A96" s="5"/>
      <c r="B96" s="13" t="s">
        <v>96</v>
      </c>
      <c r="C96" s="72">
        <v>5967.1</v>
      </c>
      <c r="D96" s="10">
        <v>13106.8</v>
      </c>
      <c r="E96" s="11">
        <f t="shared" ref="E96:E103" si="1">C96+D96</f>
        <v>19073.900000000001</v>
      </c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49.5" customHeight="1" x14ac:dyDescent="0.3">
      <c r="A97" s="5"/>
      <c r="B97" s="45" t="s">
        <v>97</v>
      </c>
      <c r="C97" s="72"/>
      <c r="D97" s="10">
        <v>1132.5</v>
      </c>
      <c r="E97" s="11">
        <f t="shared" si="1"/>
        <v>1132.5</v>
      </c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33" customHeight="1" x14ac:dyDescent="0.3">
      <c r="A98" s="5"/>
      <c r="B98" s="45" t="s">
        <v>98</v>
      </c>
      <c r="C98" s="72"/>
      <c r="D98" s="10">
        <v>1403.5</v>
      </c>
      <c r="E98" s="11">
        <f t="shared" si="1"/>
        <v>1403.5</v>
      </c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50.25" customHeight="1" x14ac:dyDescent="0.3">
      <c r="A99" s="5"/>
      <c r="B99" s="13" t="s">
        <v>99</v>
      </c>
      <c r="C99" s="72"/>
      <c r="D99" s="10">
        <v>1000</v>
      </c>
      <c r="E99" s="11">
        <f t="shared" si="1"/>
        <v>1000</v>
      </c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49.5" customHeight="1" x14ac:dyDescent="0.3">
      <c r="A100" s="5"/>
      <c r="B100" s="13" t="s">
        <v>100</v>
      </c>
      <c r="C100" s="72"/>
      <c r="D100" s="10">
        <v>295</v>
      </c>
      <c r="E100" s="11">
        <f t="shared" si="1"/>
        <v>295</v>
      </c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33" customHeight="1" x14ac:dyDescent="0.3">
      <c r="A101" s="5"/>
      <c r="B101" s="73" t="s">
        <v>101</v>
      </c>
      <c r="C101" s="10">
        <v>450</v>
      </c>
      <c r="D101" s="10"/>
      <c r="E101" s="11">
        <f t="shared" si="1"/>
        <v>450</v>
      </c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33" customHeight="1" x14ac:dyDescent="0.3">
      <c r="A102" s="5"/>
      <c r="B102" s="74" t="s">
        <v>102</v>
      </c>
      <c r="C102" s="10"/>
      <c r="D102" s="10">
        <v>2000</v>
      </c>
      <c r="E102" s="11">
        <f t="shared" si="1"/>
        <v>2000</v>
      </c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32.25" customHeight="1" x14ac:dyDescent="0.3">
      <c r="A103" s="5"/>
      <c r="B103" s="73" t="s">
        <v>103</v>
      </c>
      <c r="C103" s="10"/>
      <c r="D103" s="10">
        <v>300000</v>
      </c>
      <c r="E103" s="11">
        <f t="shared" si="1"/>
        <v>300000</v>
      </c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82.5" customHeight="1" x14ac:dyDescent="0.3">
      <c r="A104" s="5"/>
      <c r="B104" s="75" t="s">
        <v>104</v>
      </c>
      <c r="C104" s="76">
        <v>5800</v>
      </c>
      <c r="D104" s="76">
        <v>9200</v>
      </c>
      <c r="E104" s="77">
        <f>SUM(C104:D104)</f>
        <v>15000</v>
      </c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78" customFormat="1" ht="23.25" customHeight="1" x14ac:dyDescent="0.25">
      <c r="B105" s="79" t="s">
        <v>105</v>
      </c>
      <c r="C105" s="80">
        <f>SUM(C10:C104)</f>
        <v>65870.698000000004</v>
      </c>
      <c r="D105" s="80">
        <f>SUM(D10:D104)</f>
        <v>1706106.8439999998</v>
      </c>
      <c r="E105" s="80">
        <f>SUM(E10:E104)</f>
        <v>1771977.5419999999</v>
      </c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</row>
    <row r="108" spans="1:256" s="82" customFormat="1" ht="19.350000000000001" customHeight="1" x14ac:dyDescent="0.25">
      <c r="B108" s="90" t="s">
        <v>106</v>
      </c>
      <c r="C108" s="90"/>
      <c r="D108" s="83"/>
      <c r="E108" s="84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6"/>
      <c r="IS108" s="86"/>
      <c r="IT108" s="86"/>
      <c r="IU108" s="86"/>
      <c r="IV108" s="86"/>
    </row>
    <row r="109" spans="1:256" s="82" customFormat="1" ht="15" customHeight="1" x14ac:dyDescent="0.25">
      <c r="B109" s="90" t="s">
        <v>107</v>
      </c>
      <c r="C109" s="90"/>
      <c r="D109" s="91" t="s">
        <v>108</v>
      </c>
      <c r="E109" s="91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6"/>
      <c r="IS109" s="86"/>
      <c r="IT109" s="86"/>
      <c r="IU109" s="86"/>
      <c r="IV109" s="86"/>
    </row>
    <row r="110" spans="1:256" s="82" customFormat="1" ht="60" customHeight="1" x14ac:dyDescent="0.25">
      <c r="B110" s="87"/>
      <c r="C110" s="87"/>
      <c r="D110" s="88"/>
      <c r="E110" s="88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6"/>
      <c r="IS110" s="86"/>
      <c r="IT110" s="86"/>
      <c r="IU110" s="86"/>
      <c r="IV110" s="86"/>
    </row>
    <row r="111" spans="1:256" s="82" customFormat="1" ht="19.350000000000001" customHeight="1" x14ac:dyDescent="0.25">
      <c r="B111" s="90" t="s">
        <v>109</v>
      </c>
      <c r="C111" s="90"/>
      <c r="D111" s="91" t="s">
        <v>110</v>
      </c>
      <c r="E111" s="91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6"/>
      <c r="IS111" s="86"/>
      <c r="IT111" s="86"/>
      <c r="IU111" s="86"/>
      <c r="IV111" s="86"/>
    </row>
    <row r="186" ht="43.5" customHeight="1" x14ac:dyDescent="0.3"/>
    <row r="187" ht="18.75" customHeight="1" x14ac:dyDescent="0.3"/>
    <row r="199" ht="45.75" customHeight="1" x14ac:dyDescent="0.3"/>
    <row r="200" ht="18.75" customHeight="1" x14ac:dyDescent="0.3"/>
    <row r="201" ht="21" customHeight="1" x14ac:dyDescent="0.3"/>
    <row r="202" ht="29.25" customHeight="1" x14ac:dyDescent="0.3"/>
    <row r="203" ht="18.75" customHeight="1" x14ac:dyDescent="0.3"/>
    <row r="218" ht="33" customHeight="1" x14ac:dyDescent="0.3"/>
    <row r="219" ht="24.75" customHeight="1" x14ac:dyDescent="0.3"/>
    <row r="220" ht="18.75" customHeight="1" x14ac:dyDescent="0.3"/>
    <row r="232" ht="49.5" customHeight="1" x14ac:dyDescent="0.3"/>
    <row r="233" ht="38.25" customHeight="1" x14ac:dyDescent="0.3"/>
    <row r="234" ht="18.75" customHeight="1" x14ac:dyDescent="0.3"/>
    <row r="235" ht="36.75" customHeight="1" x14ac:dyDescent="0.3"/>
    <row r="236" ht="20.25" customHeight="1" x14ac:dyDescent="0.3"/>
    <row r="237" ht="18.75" customHeight="1" x14ac:dyDescent="0.3"/>
    <row r="240" ht="47.25" customHeight="1" x14ac:dyDescent="0.3"/>
    <row r="241" ht="18.75" customHeight="1" x14ac:dyDescent="0.3"/>
    <row r="245" ht="15" customHeight="1" x14ac:dyDescent="0.3"/>
    <row r="246" ht="35.25" customHeight="1" x14ac:dyDescent="0.3"/>
    <row r="247" ht="28.5" customHeight="1" x14ac:dyDescent="0.3"/>
    <row r="249" ht="17.25" customHeight="1" x14ac:dyDescent="0.3"/>
    <row r="250" ht="18.75" customHeight="1" x14ac:dyDescent="0.3"/>
    <row r="251" ht="54.75" customHeight="1" x14ac:dyDescent="0.3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108:C108"/>
    <mergeCell ref="B109:C109"/>
    <mergeCell ref="D109:E109"/>
    <mergeCell ref="B111:C111"/>
    <mergeCell ref="D111:E111"/>
  </mergeCells>
  <pageMargins left="0.78749999999999998" right="0.39374999999999999" top="0.39374999999999999" bottom="0.39374999999999999" header="0.51180555555555551" footer="0.51180555555555551"/>
  <pageSetup paperSize="9" scale="91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1" zoomScaleNormal="61"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 + окс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2021-03-10T14:27:24Z</dcterms:created>
  <dcterms:modified xsi:type="dcterms:W3CDTF">2021-08-16T12:44:45Z</dcterms:modified>
</cp:coreProperties>
</file>