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5 сесія\проекти\5\5. програми\29. соц.економ\"/>
    </mc:Choice>
  </mc:AlternateContent>
  <bookViews>
    <workbookView xWindow="0" yWindow="0" windowWidth="20490" windowHeight="7620" tabRatio="500"/>
  </bookViews>
  <sheets>
    <sheet name="Фин + окс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6" i="1"/>
  <c r="E97" i="1"/>
  <c r="E98" i="1"/>
  <c r="E99" i="1"/>
  <c r="E100" i="1"/>
  <c r="E101" i="1"/>
  <c r="E102" i="1"/>
  <c r="E103" i="1"/>
  <c r="E104" i="1"/>
  <c r="C105" i="1"/>
  <c r="D105" i="1"/>
  <c r="E105" i="1"/>
</calcChain>
</file>

<file path=xl/sharedStrings.xml><?xml version="1.0" encoding="utf-8"?>
<sst xmlns="http://schemas.openxmlformats.org/spreadsheetml/2006/main" count="111" uniqueCount="111">
  <si>
    <t>Додаток до рішення</t>
  </si>
  <si>
    <t xml:space="preserve">_______сесії Мелітопольської </t>
  </si>
  <si>
    <t>міської ради Запорізької</t>
  </si>
  <si>
    <t>області VІІІ скликання</t>
  </si>
  <si>
    <t xml:space="preserve">Пріоритетні напрямки соціально-економічного і культурного розвитку м.Мелітополя, що потребують першочергового фінансування у 2021 році </t>
  </si>
  <si>
    <t>Напрямки</t>
  </si>
  <si>
    <t>Потреба в коштах, тис. грн.</t>
  </si>
  <si>
    <t>міський бюджет</t>
  </si>
  <si>
    <t>грантові, кредитні кошти, державний та обласний бюджет</t>
  </si>
  <si>
    <t>разом</t>
  </si>
  <si>
    <t>Дошкільний навчальний заклад № 24 "Ластівка" комбінованого типу вул. Робоча, 59, м. Мелітополь Запорізька область - капітальний ремонт (коригування)</t>
  </si>
  <si>
    <t>ДНЗ № 8 «Зірочка», вул. Гвардійська, 26/1, м. Мелітополь, Запорізька область – капітальний ремонт (коригування)</t>
  </si>
  <si>
    <t>ЗОШ  І-ІІІ ступеня № 8, вул. Михайла Оратовського, 147 м. Мелітополь Запорізької області – капітальний ремонт</t>
  </si>
  <si>
    <t xml:space="preserve">Загальноосвітня школа І-ІІІ ступенів № 15, вул. Гризодубової, 54, м. Мелітополь, Запорізька область – капітальний ремонт  </t>
  </si>
  <si>
    <t>Мелітопольська загальноосвітня школа I-III ступенів № 24 Мелітопольської міської ради Запорізької області, вул. Садова, 47, м. Мелітополь, Запорізька область - реконструкція</t>
  </si>
  <si>
    <t>Мелітопольська гімназія № 1 Мелітопольської міської ради Запорізької області, вул. Ярослава Мудрого, 13 , м. Мелітополь, Запорізька область - капітальний ремонт</t>
  </si>
  <si>
    <t>Мелітопольська загальноосвітня школа І ступеня № 2 Мелітопольської міської ради Запорізької області, вул. Гвардійська, 5/1, м.  Мелітополь, Запорізька область - капітальний ремонт ганку з встановленням пандусу</t>
  </si>
  <si>
    <t xml:space="preserve">Мелітопольська загальноосвітня школа І-ІІІ ступенів № 4 Мелітопольської міської ради Запорізької області, вул. Пушкіна, 77, м. Мелітополь, Запорізька область  - капітальний ремонт </t>
  </si>
  <si>
    <t>Ліцей № 5 Мелітопольської міської ради Запорізької області, вул. Байбулатова, 12, м. Мелітполь,Запорізька область - капітальний ремонт вентиляційної системи приміщень</t>
  </si>
  <si>
    <t xml:space="preserve">Мелітопольська загальноосвітня школа І-ІІІ ступеня № 7 Мелітопольської міської ради Запорізької області, вул. Інтеркультурна, 400-а, м. Мелітополь, Запорізька область  - капітальний ремонт </t>
  </si>
  <si>
    <t>Мелітопольська загальноосвітня школа І-ІІІ ступенів № 11 Мелітопольської міської ради Запорізької області, вул. Петра Дорошенка, 38, м.  Мелітополь, Запорізька область - капітальний ремонт покрівлі майстерні</t>
  </si>
  <si>
    <t>Мелітопольська загальноосвітня школа І-ІІІ ступенів № 13 Мелітопольської міської ради Запорізької області, вул. Вишнева, 84, м. Мелітополь, Запорізька область - капітальний ремонт</t>
  </si>
  <si>
    <t>Мелітопольський навчально-виховний комплекс № 16 Мелітопольської міської ради Запорізької області, вул. Сопіна, 200, м. Мелітополь, Запорізька область  -капітальний ремонт зелених насаджень</t>
  </si>
  <si>
    <t>Мелітопольський навчально-виховний комплекс № 16 Мелітопольської міської ради Запорізької області, вул. Сопіна, 200, м. Мелітополь, Запорізька область - капітальний ремонт приміщень (заміна вікон)</t>
  </si>
  <si>
    <t>Мелітопольський навчально-виховний комплекс № 16 Мелітопольської міської ради Запорізької області, вул. Сопіна, 200, м. Мелітополь, Запорізька область  -капітальний ремонт вентиляційної системи спортивної зали</t>
  </si>
  <si>
    <t>Мелітопольська загальноосвітня школа І-ІІІ ступеня № 20 Мелітопольської міської ради Запорізької області, вул. Сєрова, 62-а, м. Мелітополь, Запорізька область - капітальний ремонт</t>
  </si>
  <si>
    <t>Мелітопольська загальноосвітня школа І-ІІІ ступенів № 22 Мелітопольської міської ради Запорізької області, 2-й провулок Лютневий, 32 м. Мелітополь,Запорізька область -капітальний ремонт вентиляційної системи спортивної зали</t>
  </si>
  <si>
    <t>Мелітопольська загальноосвітня школа І-ІІІ ступенів № 22 Мелітопольської міської ради Запорізької області, 2-й провулок Лютневий, 32 м. Мелітополь,Запорізька область -капітальний ремонт зелених насаджень</t>
  </si>
  <si>
    <t>Дошкільний навчальний заклад № 1 імені 8 Березня санаторного типу Мелітопольської міської ради Запорізької області,  пр-т Богдана Хмельницького, 49, м. Мелітополь, Запорізька область - капітальний ремонт</t>
  </si>
  <si>
    <t>Дошкільний навчальний заклад № 5 «Перлинка» комбінованого  типу Мелітопольської міської ради Запорізької області, вул. Будівельна, 73, м. Мелітополь, Запорізька область - капітальний ремонт</t>
  </si>
  <si>
    <t>Дошкільний навчальний заклад № 9 «Лелеченя» загального типу, Мелітопольської міської ради Запорізької області, б-р 30 років Перемоги, 16-а, м. Мелітополь, Запорізька область -  капітальний ремонт огорожі прилеглої території</t>
  </si>
  <si>
    <t>Дошкільний навчальний заклад № 9 «Лелеченя» загального типу, Мелітопольської міської ради Запорізької області, б-р 30 років Перемоги, 16-а, м. Мелітополь, Запорізька область -  капітальний ремонт зелених насаджень</t>
  </si>
  <si>
    <t>Дошкільний навчальний заклад № 20 «Зайчик» комбінованого типу Мелітопольської міської ради Запорізької області, пр-т Б.Хмельницького, 62, м. Мелітополь, Запорізька область - капітальний ремонт приміщень (заміна вікон)</t>
  </si>
  <si>
    <t>Дошкільний навчальний заклад № 26 «Світанок» загального типу Мелітопольської міської ради Запорізької області, пров. Сєдовців, 4, м. Мелітополь, Запорізька область - капітальний ремонт водостічної системи</t>
  </si>
  <si>
    <t>Дошкільний навчальний заклад № 29 «Золотий півник» комбінованого типу Мелітопольської міської ради Запорізької області,вул. Олеся Гончара, 111, м. Мелітополь, Запорізька область -  капітальний ремонт зелених насаджень</t>
  </si>
  <si>
    <t>Дошкільний навчальний заклад № 36 «Берізка» комбінованого типу Мелітопольської міської ради Запорізької області, вул. Гетьманська, 73-б, м. Мелітополь, Запорізька область – капітальний ремонт санвузлів</t>
  </si>
  <si>
    <t xml:space="preserve">Дошкільний навчальний заклад № 38 «Попелюшка» комбінованого типу Мелітопольської міської ради Запорізької області,бульвар 30 років Перемоги, 20-а, м. Мелітополь Запорізька область - капітальний ремонт тіньових навісів </t>
  </si>
  <si>
    <t>Дошкільний навчальний заклад № 38 «Попелюшка» комбінованого типу Мелітопольської міської ради Запорізької області,бульвар 30 років Перемоги, 20-а, м. Мелітополь Запорізька область - капітальний ремонт зелених насаджень</t>
  </si>
  <si>
    <t>Дошкільний навчальний заклад № 40 «Калинонька» комбінованого типу  Мелітопольської міської ради Запорізької області, вул. Гризодубової, 53, м. Мелітополь, Запорізька область -  капітальний ремонт огорожі прилеглої території</t>
  </si>
  <si>
    <t>Дошкільний навчальний заклад  № 41 «Барвінок» Мелітопольської міської ради Запорізької області, вул.Гоголя, 136-а, м. Мелітополь, Запорізька область - капітальний ремонт</t>
  </si>
  <si>
    <t>Дошкільний навчальний заклад № 43 «Сонечко» комбінованого типу Мелітопольської міської ради Запорізької області, вул. Олеся Гончара, 45, м. Мелітополь, Запорізька область - капітальний ремонт приміщень (заміна вікон)</t>
  </si>
  <si>
    <t>Дошкільний навчальний заклад № 43 «Сонечко» комбінованого типу Мелітопольської міської ради Запорізької області, вул. Олеся Гончара, 45, м. Мелітополь, Запорізька область - капітальний ремонт зелених насаджень</t>
  </si>
  <si>
    <t>Дошкільний навчальний заклад № 44 «Веселка» комбінованого типу Мелітопольської міської ради Запорізької області, вул. Брів-ла-Гайард, 17, м. Мелітополь, Запорізька область - капітальний ремонт приміщень (заміна вікон)</t>
  </si>
  <si>
    <t>Дошкільний навчальний заклад  № 47 «Берізка» Мелітопольської міської ради Запорізької області, вул. Інтеркультурна, 141 , м. Мелітополь, Запорізька область - капітальний ремонт</t>
  </si>
  <si>
    <t>Дошкільний навчальний заклад № 78 «Вогник» загального типу, Мелітопольської міської ради Запорізької області, вул. Гетьмана Сагайдачного, 272/1,  м. Мелітополь, Запорізька область – капітальний ремонт санвузлів</t>
  </si>
  <si>
    <t>Дошкільний навчальний заклад № 99 «Зірочка» комбінованого  типу Мелітопольської міської ради Запорізької області, вул. Гризодубової, 37-а, м. Мелітополь, Запорізька область - капітальний ремонт</t>
  </si>
  <si>
    <t>Комунальний заклад “Центр позашкільної освіти” Мелітопольської міської ради Запорізької області, вул. Іллі Стамболі, 17 м. Мелітополь, Запорізька область - капітальний ремонт</t>
  </si>
  <si>
    <t>Амбулаторія загальної практики-сімейної медицини № 1 комунального некомерційного підприємства "Центр первинної медико-санітарної допомоги № 2" вул. Михайла Оратовського,157, м. Мелітополь, Запорізька область - капітальний ремонт</t>
  </si>
  <si>
    <t>Амбулаторія загальної практики-сімейної медицини №2 (Підрозділ2) комунального некомерційного підприємства "Центр первинної медико-санітарної допомоги" ММР ЗО, вул. Івана Алексєєва,7, м.Мелітополь, Запорізька область - капітальний ремонт</t>
  </si>
  <si>
    <t>Капітальний ремонт амбулаторії загальної практики-сімейної медицини № 4 комунального некомерційного підприємства "Центр первинної медико-санітарної допомоги № 2" Мелітопольської міської ради Запорізької області за адресою: просп. Б.Хмельницького, 66 у м. Мелітополі - коригування</t>
  </si>
  <si>
    <t>Комунальне некомерційне підприємство «Територіальне медичне об’єднання «Багатопрофільна лікарня інтенсивних методів лікування та швидкої медичної допомоги» Мелітопольської міської ради Запорізької області, вул. Кізіярська, 55, м. Мелітополь, Запорізька область – капітальний ремонт</t>
  </si>
  <si>
    <t>Відокремлений підрозділ «Інфекційна лікарня» комунальної установи «Територіальне медичне об’єднання «Багатопрофільна лікарня інтенсивних методів лікування та швидкої медичної допомоги» по вул. Кізіярській, 48, м. Мелітополь, Запорізька область - капітальний ремонт</t>
  </si>
  <si>
    <t>Комунальне некомерційне підприємство «Мелітопольський міський пологовий будинок», вул. Кізіярська, 37,  м. Мелітополь, Запорізька область – капітальний ремонт</t>
  </si>
  <si>
    <t>Гінекологічний корпус комунального некомерційного підприємства "Мелітопольський міський пологовий будинок"  Мелітопольської міської ради Запорізької області, вул. Кізіярська, 37, м. Мелітополь, Запорізька область - капітальний ремонт</t>
  </si>
  <si>
    <t>Будівництво водно-спортивного комплексу (плавального басейну) по вул. Ярослава Мудрого, 13 м. Мелітополь Запорізької області (коригування)</t>
  </si>
  <si>
    <t>Комунальний заклад «Дитячо-юнацька спортивна школа  № 3», вул. Ломоносова, 199, м. Мелітополь, Запорізька область – капітальний ремонт</t>
  </si>
  <si>
    <t>Комунальний заклад "Дитячо-юнацька спортивна школа № 1" Мелітопольської міської ради Запорізької області, вул. Героїв України, 53, м. Мелітополь Запорізька область - капітальний ремонт</t>
  </si>
  <si>
    <t>Майновий комплекс стадіон “Машинобудівник”, вул. Ломоносова, 215, м. Мелітополь, Запорізька область - капітальний ремонт</t>
  </si>
  <si>
    <t>Капітальний ремонт частини приміщень КЗ «ДЮСШ №1» ММР ЗО за адресою: м. Мелітополь, вул. Героїв України, 42</t>
  </si>
  <si>
    <t>Капітальний ремонт вітражів зовнішньої сторони великої ігрової зали КЗ «ДЮСШ №1» ММР ЗО за адресою: м.Мелітополь, вул. Героїв України, 42</t>
  </si>
  <si>
    <t>Будівництво оздоровчого центру з льодовою ареною по   просп. Богдана Хмельницького, 46/9,  м. Мелітополь Запорізька область</t>
  </si>
  <si>
    <t>Будівництво оздоровчого центру з льодовою ареною по просп. Богдана Хмельницького, 46/9,  м. Мелітополь Запорізька область (приєднання до електричних мереж)</t>
  </si>
  <si>
    <t>Спортивний майданчик для ігрових видів спорту комунальної установи «Водно-спортивний комплекс» Мелітопольської міської ради Запорізької області, вул. Героїв України,33/1, м. Мелітополь, Запорізька область- реконструкція</t>
  </si>
  <si>
    <t>Палац культури залізничників, вул. Чайковського, 61, м. Мелітополь, Запорізька область  – капітальний ремонт (коригування)</t>
  </si>
  <si>
    <t>Палац культури ім. Т.Г. Шевченка управління культури та молоді Мелітопольської міської ради Запорізької області, майдан Перемоги, 4, м. Мелітополь, Запорізька область - капітальний ремонт</t>
  </si>
  <si>
    <t>Дитяча школа мистецтв відділу культури  Мелітопольської міської ради Запорізької області, бул. 30-річчя Перемоги, 7-А, м. Мелітополь, Запорізька область - капітальний ремонт</t>
  </si>
  <si>
    <t>Мелітопольський міський краєзнавчий музей, вул. М. Грушевського, 18, м. Мелітополь Запорізька область - капітальний ремонт</t>
  </si>
  <si>
    <t>Капітальний ремонт мереж вуличного освітлення в м. Мелітополі шляхом технічного переоснащення LED-світильниками</t>
  </si>
  <si>
    <t>Реконструкція каналізаційного колектора по вул. Інтеркультурній від вул. Воїнів-Інтернаціоналістів до просп. Богдана Хмельницького у м. Мелітополі Запорізької області</t>
  </si>
  <si>
    <t>Реконструкція зливової каналізації по вул. Гризодубової ( від просп. 50-річчя Перемоги до вул. Ломоносова) у м. Мелітополі Запорізької області</t>
  </si>
  <si>
    <t>Реконструкція зливової каналізації по вул. Вакуленчука (від вул. Івана Алексєєва до просп. Богдана Хмельницького) у м. Мелітополі Запорізької області</t>
  </si>
  <si>
    <t>Реконструкція каналізаційного колектору по вул. Шмідта від просп. Богдана Хмельницького до вул. Івана Алексєєва у м. Мелітополі Запорізької області</t>
  </si>
  <si>
    <t>Реконструкція каналізаційного колектору по вул. Брів-ла- Гайард (від просп. 50-річчя Перемоги до вул. Кізіярської) у м. Мелітополі Запорізької області</t>
  </si>
  <si>
    <t>Реконструкція дорожнього покриття по вул. Івана Алексєєва (на перехресті з вул. Шмідта) в м. Мелітополі</t>
  </si>
  <si>
    <t>Реконструкція вул. Олександра Невського з водовідведенням від  вул. Покровської до вул. Інтеркультурної м. Мелітополь Запорізької області (коригування)</t>
  </si>
  <si>
    <t>Капітальний ремонт дорожнього покриття майдану Перемоги в м. Мелітополі</t>
  </si>
  <si>
    <t>Капітальний ремонт дорожнього покриття по вул. Михайла Грушевського ( від вул. Університетської до вул Гетьманської) в м. Мелітополі</t>
  </si>
  <si>
    <t>Капітальний ремонт дорожнього покриття Привокзальної площі в м. Мелітополі</t>
  </si>
  <si>
    <t>Капітальний ремонт дорожнього покриття по вул. Дмитра Донцова  (від вул. Гетьманської до вул. Інтрекультурної) в м. Мелітополі</t>
  </si>
  <si>
    <t>Капітальний ремонт внутрішньоквартального проїзду з відновленням водовідведення вздовж будинків по вул. Героїв Сталінграда, 7,5 в м. Мелітополі</t>
  </si>
  <si>
    <t>Капітальний ремонт внутрішньоквартального проїзду по вул. Чкалова, 2/1 в м.Мелітополі</t>
  </si>
  <si>
    <t>Капітальний ремонт внутрішньоквартального проїзду по вул. Сєдовців, 2 в м. Мелітополі</t>
  </si>
  <si>
    <t>Капітальний ремонт внутрішньоквартального проїзду по вул. Сєдовців, 4 в м. Мелітополі</t>
  </si>
  <si>
    <t>Капітальний ремонт  пішохідної  зони по вул. Гризодубової (від вул. Ломоносова до просп. 50-річчя Перемоги) в м. Мелітополі</t>
  </si>
  <si>
    <t>Капітальний ремонт пішохідної зони вздовж будівлі по вул. Брів-ла-Гайард, 19 в м. Мелітополі</t>
  </si>
  <si>
    <t>Капітальний ремонт пішохідної  зони по вул. Героїв України (від вул. Фролова до вул. Бейбулатова) в м. Мелітополі</t>
  </si>
  <si>
    <t>Капітальний ремонт пішохідної зони по вул. Воїнів-інтераціоналістів в районі перехрестя з вул. Інтеркультурною в м. Мелітополі</t>
  </si>
  <si>
    <t>Капітальний ремонт пішохідної зони (на перехресті просп. Богдана Хмельницького   з вул. Університетською) біля будівлі, по просп. Богдана Хмельницького, 15 м. Мелітополь</t>
  </si>
  <si>
    <t>Поточний середній ремонт м. Мелітополь, вул. Івана Алексєєва (від вул. Садової до вул. Каховське Шосе), вул. Каховське Шосе (від вул. Івана Алексєєва до залізничного переїзду у м. Мелітополі)</t>
  </si>
  <si>
    <t>Капітальний ремонт підпірної стіни за адресою пр-кт Б. Хмельницького, 2 в м. Мелітополі</t>
  </si>
  <si>
    <t>Капітальний ремонт пристроїв світлофорної сигналізації на перехресті пр-кту 50-річчя Перемоги та вул. Брів-ла-Гайард в м. Мелітополі</t>
  </si>
  <si>
    <t>Капітальний ремонт пішохідної зони за адресою вул. Гетьманська, 20 в м. Мелітополі</t>
  </si>
  <si>
    <t>Капітальний ремонт контейнерних майданчиків</t>
  </si>
  <si>
    <t>Капітальний ремонт зелених насаджень на перехресті пр-кту Б. Хмельницького та вул. Університетської в м. Мелітополі</t>
  </si>
  <si>
    <t>Капітальний ремонт зелених насаджень по вул. Ломоносова (в районі буд.151) в м. Мелітополі</t>
  </si>
  <si>
    <t>Реконструкція нежитлових приміщень, вул. Чернишевського, 37, м. Мелітополь Запорізької області під адміністративну будівлю (коригування)</t>
  </si>
  <si>
    <t>Реконструкція нежитлової будівлі по вул. Бєляєва,16,  м. Мелітополь Запорізької області під житлову будівлю</t>
  </si>
  <si>
    <t>Реконструкція нежитлової будівлі по вул. Бєляєва,16, м. Мелітополь Запорізької області під житлову будівлю (зовнішні інженерні мережі)</t>
  </si>
  <si>
    <t>Капітальний ремонт прилеглої території будівлі по вул. Бєляєва,16, м. Мелітополь Запорізької області</t>
  </si>
  <si>
    <t>Реконструкція нежитлової будівлі по вул. Бєляєва,16, м. Мелітополь Запорізької області під житлову будівлю (приєднання до електричних мереж)</t>
  </si>
  <si>
    <t>Реконструкція нежитлових приміщень (IV) по вул. Брів-ла-Гайард, 6, м. Мелітополь Запорізької області під житлові приміщення (приєднання до електричних мереж)</t>
  </si>
  <si>
    <t>Капітальний ремонт вбудованих нежитлових приміщень за адресою: м. Мелітополь просп. 50 - річчя Перемоги, 17</t>
  </si>
  <si>
    <t>ТП -26, просп. Богдана Хмельницького, 46/6,    м. Мелітополь Запорізька область – реконструкція</t>
  </si>
  <si>
    <t>Відновлення муніципального транспорту в м. Мелітополь Запорізької області (придбання пасажирського транспорту)</t>
  </si>
  <si>
    <t>Придбання обладнання та інвентарю довгострокового користування, меблів, кондиціонерів, оргтехніки, комп’ютерної техніки, звукового, світлового та телекомунікаційного обладнання, протипожежного приладдя, транспортних засобів, багаторічних насаджень</t>
  </si>
  <si>
    <t>Разом</t>
  </si>
  <si>
    <t xml:space="preserve">Начальник управління соціально- </t>
  </si>
  <si>
    <t>економічного розвитку міста</t>
  </si>
  <si>
    <t>Юрій ЗАХАРЧУК</t>
  </si>
  <si>
    <t>Мелітопольський міський голова</t>
  </si>
  <si>
    <t>Іван ФЕДОРОВ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</si>
</sst>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2" x14ac:knownFonts="1">
    <font>
      <sz val="10"/>
      <name val="Arial"/>
      <family val="2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4"/>
      <color indexed="8"/>
      <name val="Times New Roman"/>
      <family val="1"/>
      <charset val="1"/>
    </font>
    <font>
      <sz val="13"/>
      <color indexed="8"/>
      <name val="Times New Roman"/>
      <family val="1"/>
      <charset val="1"/>
    </font>
    <font>
      <sz val="10"/>
      <color indexed="8"/>
      <name val="Arial"/>
      <family val="2"/>
    </font>
    <font>
      <sz val="12"/>
      <color indexed="8"/>
      <name val="Times New Roman"/>
      <family val="1"/>
      <charset val="1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Arial"/>
      <family val="2"/>
      <charset val="204"/>
    </font>
    <font>
      <sz val="12"/>
      <color indexed="8"/>
      <name val="Times New Roman"/>
      <family val="1"/>
    </font>
    <font>
      <sz val="12"/>
      <name val="Times New Roman"/>
      <family val="1"/>
    </font>
    <font>
      <sz val="14"/>
      <color indexed="10"/>
      <name val="Times New Roman"/>
      <family val="1"/>
      <charset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1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</font>
    <font>
      <sz val="13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95">
    <xf numFmtId="0" fontId="0" fillId="0" borderId="0" xfId="0"/>
    <xf numFmtId="0" fontId="4" fillId="0" borderId="0" xfId="2" applyFont="1" applyFill="1" applyAlignment="1">
      <alignment horizontal="center" vertical="center" wrapText="1"/>
    </xf>
    <xf numFmtId="0" fontId="5" fillId="0" borderId="0" xfId="2" applyFont="1" applyFill="1" applyAlignment="1">
      <alignment horizontal="left" vertical="center" wrapText="1"/>
    </xf>
    <xf numFmtId="0" fontId="4" fillId="0" borderId="0" xfId="0" applyFont="1" applyFill="1"/>
    <xf numFmtId="0" fontId="6" fillId="0" borderId="0" xfId="0" applyFont="1" applyFill="1"/>
    <xf numFmtId="0" fontId="4" fillId="0" borderId="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wrapText="1"/>
    </xf>
    <xf numFmtId="164" fontId="8" fillId="0" borderId="1" xfId="0" applyNumberFormat="1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 wrapText="1"/>
    </xf>
    <xf numFmtId="165" fontId="4" fillId="0" borderId="0" xfId="2" applyNumberFormat="1" applyFont="1" applyFill="1" applyAlignment="1">
      <alignment horizontal="center" vertical="center" wrapText="1"/>
    </xf>
    <xf numFmtId="0" fontId="7" fillId="0" borderId="1" xfId="2" applyFont="1" applyFill="1" applyBorder="1" applyAlignment="1">
      <alignment horizontal="left" wrapText="1"/>
    </xf>
    <xf numFmtId="164" fontId="10" fillId="0" borderId="1" xfId="0" applyNumberFormat="1" applyFont="1" applyFill="1" applyBorder="1"/>
    <xf numFmtId="0" fontId="11" fillId="0" borderId="1" xfId="0" applyFont="1" applyFill="1" applyBorder="1" applyAlignment="1">
      <alignment horizontal="left" wrapText="1"/>
    </xf>
    <xf numFmtId="0" fontId="7" fillId="0" borderId="1" xfId="0" applyNumberFormat="1" applyFont="1" applyFill="1" applyBorder="1" applyAlignment="1">
      <alignment horizontal="left" wrapText="1"/>
    </xf>
    <xf numFmtId="0" fontId="8" fillId="0" borderId="1" xfId="0" applyFont="1" applyFill="1" applyBorder="1" applyAlignment="1">
      <alignment wrapText="1"/>
    </xf>
    <xf numFmtId="164" fontId="10" fillId="0" borderId="1" xfId="0" applyNumberFormat="1" applyFont="1" applyFill="1" applyBorder="1" applyAlignment="1"/>
    <xf numFmtId="0" fontId="4" fillId="0" borderId="0" xfId="0" applyFont="1" applyFill="1" applyAlignment="1"/>
    <xf numFmtId="0" fontId="12" fillId="0" borderId="1" xfId="0" applyFont="1" applyFill="1" applyBorder="1" applyAlignment="1">
      <alignment horizontal="left" wrapText="1"/>
    </xf>
    <xf numFmtId="0" fontId="4" fillId="2" borderId="0" xfId="2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left" wrapText="1"/>
    </xf>
    <xf numFmtId="164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0" fontId="13" fillId="2" borderId="0" xfId="2" applyFont="1" applyFill="1" applyAlignment="1">
      <alignment horizontal="center" vertical="center" wrapText="1"/>
    </xf>
    <xf numFmtId="0" fontId="4" fillId="2" borderId="0" xfId="2" applyFont="1" applyFill="1" applyAlignment="1">
      <alignment horizontal="center" vertical="center" wrapText="1"/>
    </xf>
    <xf numFmtId="0" fontId="4" fillId="2" borderId="0" xfId="0" applyFont="1" applyFill="1"/>
    <xf numFmtId="0" fontId="12" fillId="2" borderId="1" xfId="0" applyFont="1" applyFill="1" applyBorder="1" applyAlignment="1">
      <alignment wrapText="1"/>
    </xf>
    <xf numFmtId="0" fontId="10" fillId="2" borderId="0" xfId="0" applyFont="1" applyFill="1" applyAlignment="1">
      <alignment wrapText="1"/>
    </xf>
    <xf numFmtId="0" fontId="8" fillId="2" borderId="0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left" wrapText="1"/>
    </xf>
    <xf numFmtId="164" fontId="14" fillId="0" borderId="1" xfId="2" applyNumberFormat="1" applyFont="1" applyFill="1" applyBorder="1" applyAlignment="1">
      <alignment horizontal="center" wrapText="1"/>
    </xf>
    <xf numFmtId="164" fontId="15" fillId="2" borderId="1" xfId="0" applyNumberFormat="1" applyFont="1" applyFill="1" applyBorder="1" applyAlignment="1">
      <alignment horizontal="center" wrapText="1"/>
    </xf>
    <xf numFmtId="0" fontId="8" fillId="2" borderId="0" xfId="2" applyFont="1" applyFill="1" applyAlignment="1">
      <alignment horizontal="center" vertical="center" wrapText="1"/>
    </xf>
    <xf numFmtId="0" fontId="8" fillId="2" borderId="0" xfId="0" applyFont="1" applyFill="1"/>
    <xf numFmtId="0" fontId="7" fillId="2" borderId="1" xfId="0" applyFont="1" applyFill="1" applyBorder="1" applyAlignment="1">
      <alignment horizontal="left" wrapText="1"/>
    </xf>
    <xf numFmtId="164" fontId="10" fillId="2" borderId="1" xfId="0" applyNumberFormat="1" applyFont="1" applyFill="1" applyBorder="1"/>
    <xf numFmtId="0" fontId="11" fillId="2" borderId="1" xfId="2" applyFont="1" applyFill="1" applyBorder="1" applyAlignment="1">
      <alignment horizontal="left" wrapText="1"/>
    </xf>
    <xf numFmtId="0" fontId="11" fillId="0" borderId="1" xfId="2" applyFont="1" applyFill="1" applyBorder="1" applyAlignment="1">
      <alignment horizontal="left" wrapText="1"/>
    </xf>
    <xf numFmtId="0" fontId="8" fillId="0" borderId="0" xfId="2" applyFont="1" applyFill="1" applyBorder="1" applyAlignment="1">
      <alignment horizontal="center" vertical="center" wrapText="1"/>
    </xf>
    <xf numFmtId="164" fontId="8" fillId="0" borderId="1" xfId="0" applyNumberFormat="1" applyFont="1" applyFill="1" applyBorder="1"/>
    <xf numFmtId="0" fontId="8" fillId="0" borderId="0" xfId="2" applyFont="1" applyFill="1" applyAlignment="1">
      <alignment horizontal="center" vertical="center" wrapText="1"/>
    </xf>
    <xf numFmtId="0" fontId="8" fillId="0" borderId="0" xfId="0" applyFont="1" applyFill="1"/>
    <xf numFmtId="2" fontId="7" fillId="0" borderId="1" xfId="2" applyNumberFormat="1" applyFont="1" applyFill="1" applyBorder="1" applyAlignment="1">
      <alignment horizontal="left" wrapText="1"/>
    </xf>
    <xf numFmtId="164" fontId="7" fillId="0" borderId="0" xfId="0" applyNumberFormat="1" applyFont="1" applyFill="1" applyBorder="1" applyAlignment="1">
      <alignment horizontal="center" wrapText="1"/>
    </xf>
    <xf numFmtId="0" fontId="16" fillId="0" borderId="0" xfId="2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left" wrapText="1"/>
    </xf>
    <xf numFmtId="164" fontId="17" fillId="0" borderId="1" xfId="0" applyNumberFormat="1" applyFont="1" applyFill="1" applyBorder="1" applyAlignment="1"/>
    <xf numFmtId="164" fontId="14" fillId="0" borderId="1" xfId="0" applyNumberFormat="1" applyFont="1" applyFill="1" applyBorder="1" applyAlignment="1">
      <alignment horizontal="center"/>
    </xf>
    <xf numFmtId="164" fontId="15" fillId="0" borderId="1" xfId="0" applyNumberFormat="1" applyFont="1" applyFill="1" applyBorder="1" applyAlignment="1">
      <alignment horizontal="center" wrapText="1"/>
    </xf>
    <xf numFmtId="0" fontId="16" fillId="0" borderId="0" xfId="2" applyFont="1" applyFill="1" applyAlignment="1">
      <alignment horizontal="center" vertical="center" wrapText="1"/>
    </xf>
    <xf numFmtId="0" fontId="16" fillId="0" borderId="0" xfId="0" applyFont="1" applyFill="1"/>
    <xf numFmtId="0" fontId="18" fillId="2" borderId="1" xfId="2" applyFont="1" applyFill="1" applyBorder="1" applyAlignment="1">
      <alignment horizontal="left" wrapText="1"/>
    </xf>
    <xf numFmtId="164" fontId="17" fillId="2" borderId="1" xfId="0" applyNumberFormat="1" applyFont="1" applyFill="1" applyBorder="1" applyAlignment="1"/>
    <xf numFmtId="164" fontId="14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/>
    <xf numFmtId="0" fontId="14" fillId="2" borderId="1" xfId="0" applyFont="1" applyFill="1" applyBorder="1" applyAlignment="1">
      <alignment vertical="center" wrapText="1"/>
    </xf>
    <xf numFmtId="164" fontId="19" fillId="0" borderId="1" xfId="0" applyNumberFormat="1" applyFont="1" applyBorder="1" applyAlignment="1">
      <alignment vertical="center" wrapText="1"/>
    </xf>
    <xf numFmtId="164" fontId="14" fillId="0" borderId="1" xfId="0" applyNumberFormat="1" applyFont="1" applyBorder="1" applyAlignment="1">
      <alignment horizontal="center" wrapText="1"/>
    </xf>
    <xf numFmtId="0" fontId="10" fillId="0" borderId="0" xfId="0" applyFont="1" applyFill="1"/>
    <xf numFmtId="0" fontId="14" fillId="0" borderId="1" xfId="0" applyFont="1" applyFill="1" applyBorder="1" applyAlignment="1">
      <alignment vertical="center" wrapText="1"/>
    </xf>
    <xf numFmtId="164" fontId="14" fillId="0" borderId="1" xfId="0" applyNumberFormat="1" applyFont="1" applyFill="1" applyBorder="1"/>
    <xf numFmtId="164" fontId="14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left" vertical="center" wrapText="1"/>
    </xf>
    <xf numFmtId="164" fontId="14" fillId="0" borderId="1" xfId="0" applyNumberFormat="1" applyFont="1" applyFill="1" applyBorder="1" applyAlignment="1">
      <alignment horizontal="left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left" vertical="center" wrapText="1"/>
    </xf>
    <xf numFmtId="0" fontId="8" fillId="0" borderId="1" xfId="2" applyFont="1" applyFill="1" applyBorder="1" applyAlignment="1">
      <alignment horizontal="left" vertical="center" wrapText="1"/>
    </xf>
    <xf numFmtId="0" fontId="12" fillId="0" borderId="1" xfId="2" applyFont="1" applyFill="1" applyBorder="1" applyAlignment="1">
      <alignment horizontal="left" vertical="center" wrapText="1"/>
    </xf>
    <xf numFmtId="0" fontId="13" fillId="0" borderId="0" xfId="2" applyFont="1" applyFill="1" applyAlignment="1">
      <alignment horizontal="center" vertical="center" wrapText="1"/>
    </xf>
    <xf numFmtId="164" fontId="8" fillId="0" borderId="1" xfId="2" applyNumberFormat="1" applyFon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left" wrapText="1"/>
    </xf>
    <xf numFmtId="49" fontId="7" fillId="0" borderId="1" xfId="0" applyNumberFormat="1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20" fillId="0" borderId="0" xfId="2" applyFont="1" applyFill="1" applyAlignment="1">
      <alignment horizontal="center" vertical="center" wrapText="1"/>
    </xf>
    <xf numFmtId="2" fontId="20" fillId="0" borderId="1" xfId="2" applyNumberFormat="1" applyFont="1" applyFill="1" applyBorder="1" applyAlignment="1">
      <alignment horizontal="left" wrapText="1"/>
    </xf>
    <xf numFmtId="164" fontId="20" fillId="0" borderId="1" xfId="2" applyNumberFormat="1" applyFont="1" applyFill="1" applyBorder="1" applyAlignment="1">
      <alignment horizontal="right" wrapText="1"/>
    </xf>
    <xf numFmtId="0" fontId="20" fillId="0" borderId="0" xfId="0" applyFont="1" applyFill="1"/>
    <xf numFmtId="0" fontId="5" fillId="0" borderId="0" xfId="2" applyFont="1" applyAlignment="1">
      <alignment horizontal="center" vertical="center" wrapText="1"/>
    </xf>
    <xf numFmtId="1" fontId="5" fillId="0" borderId="0" xfId="0" applyNumberFormat="1" applyFont="1" applyAlignment="1">
      <alignment horizontal="center" wrapText="1"/>
    </xf>
    <xf numFmtId="164" fontId="5" fillId="0" borderId="0" xfId="0" applyNumberFormat="1" applyFont="1" applyAlignment="1">
      <alignment horizontal="center" wrapText="1"/>
    </xf>
    <xf numFmtId="0" fontId="5" fillId="0" borderId="0" xfId="0" applyFont="1"/>
    <xf numFmtId="0" fontId="21" fillId="0" borderId="0" xfId="0" applyFont="1"/>
    <xf numFmtId="0" fontId="5" fillId="0" borderId="0" xfId="0" applyFont="1" applyAlignment="1">
      <alignment horizontal="left" wrapText="1"/>
    </xf>
    <xf numFmtId="164" fontId="5" fillId="0" borderId="0" xfId="0" applyNumberFormat="1" applyFont="1" applyAlignment="1">
      <alignment horizontal="left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wrapText="1"/>
    </xf>
    <xf numFmtId="164" fontId="5" fillId="0" borderId="0" xfId="0" applyNumberFormat="1" applyFont="1" applyBorder="1" applyAlignment="1">
      <alignment horizontal="left" wrapText="1"/>
    </xf>
    <xf numFmtId="0" fontId="4" fillId="0" borderId="0" xfId="2" applyFont="1" applyFill="1" applyBorder="1" applyAlignment="1">
      <alignment horizontal="left" vertical="center" wrapText="1" indent="1"/>
    </xf>
    <xf numFmtId="0" fontId="4" fillId="0" borderId="0" xfId="2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center" vertical="center" wrapText="1"/>
    </xf>
  </cellXfs>
  <cellStyles count="4">
    <cellStyle name="Звичайний 2" xfId="1"/>
    <cellStyle name="Обычный" xfId="0" builtinId="0"/>
    <cellStyle name="Обычный 3" xfId="2"/>
    <cellStyle name="Обычный 4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C4C4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51"/>
  <sheetViews>
    <sheetView tabSelected="1" topLeftCell="B44" zoomScale="85" zoomScaleNormal="85" workbookViewId="0">
      <selection activeCell="B47" sqref="B47"/>
    </sheetView>
  </sheetViews>
  <sheetFormatPr defaultColWidth="8.85546875" defaultRowHeight="18.75" x14ac:dyDescent="0.3"/>
  <cols>
    <col min="1" max="1" width="8.85546875" style="1" hidden="1" customWidth="1"/>
    <col min="2" max="2" width="62.5703125" style="2" customWidth="1"/>
    <col min="3" max="3" width="10.140625" style="1" customWidth="1"/>
    <col min="4" max="4" width="13.7109375" style="1" customWidth="1"/>
    <col min="5" max="5" width="12.7109375" style="1" customWidth="1"/>
    <col min="6" max="6" width="9.42578125" style="1" customWidth="1"/>
    <col min="7" max="7" width="15.140625" style="1" customWidth="1"/>
    <col min="8" max="10" width="8.85546875" style="1" customWidth="1"/>
    <col min="11" max="11" width="8.5703125" style="1" customWidth="1"/>
    <col min="12" max="178" width="8.85546875" style="1" customWidth="1"/>
    <col min="179" max="251" width="8.85546875" style="3" customWidth="1"/>
    <col min="252" max="16384" width="8.85546875" style="4"/>
  </cols>
  <sheetData>
    <row r="1" spans="1:256" ht="16.149999999999999" customHeight="1" x14ac:dyDescent="0.3">
      <c r="A1" s="5"/>
      <c r="B1" s="6"/>
      <c r="C1" s="92" t="s">
        <v>0</v>
      </c>
      <c r="D1" s="92"/>
      <c r="E1" s="92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ht="18.75" customHeight="1" x14ac:dyDescent="0.3">
      <c r="A2" s="5"/>
      <c r="B2" s="6"/>
      <c r="C2" s="93" t="s">
        <v>1</v>
      </c>
      <c r="D2" s="93"/>
      <c r="E2" s="93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1:256" ht="18" customHeight="1" x14ac:dyDescent="0.3">
      <c r="A3" s="5"/>
      <c r="B3" s="6"/>
      <c r="C3" s="93" t="s">
        <v>2</v>
      </c>
      <c r="D3" s="93"/>
      <c r="E3" s="93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pans="1:256" ht="16.5" customHeight="1" x14ac:dyDescent="0.3">
      <c r="A4" s="5"/>
      <c r="B4" s="6"/>
      <c r="C4" s="93" t="s">
        <v>3</v>
      </c>
      <c r="D4" s="93"/>
      <c r="E4" s="93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pans="1:256" ht="21.4" customHeight="1" x14ac:dyDescent="0.3">
      <c r="A5" s="5"/>
      <c r="B5" s="6"/>
      <c r="C5" s="93"/>
      <c r="D5" s="93"/>
      <c r="E5" s="93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spans="1:256" ht="14.25" customHeight="1" x14ac:dyDescent="0.3">
      <c r="A6" s="5"/>
      <c r="B6" s="6"/>
      <c r="C6" s="5"/>
      <c r="D6" s="5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pans="1:256" ht="36.75" customHeight="1" x14ac:dyDescent="0.3">
      <c r="A7" s="5"/>
      <c r="B7" s="94" t="s">
        <v>4</v>
      </c>
      <c r="C7" s="94"/>
      <c r="D7" s="94"/>
      <c r="E7" s="94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pans="1:256" ht="21.6" customHeight="1" x14ac:dyDescent="0.3">
      <c r="A8" s="5"/>
      <c r="B8" s="89" t="s">
        <v>5</v>
      </c>
      <c r="C8" s="89" t="s">
        <v>6</v>
      </c>
      <c r="D8" s="89"/>
      <c r="E8" s="89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pans="1:256" ht="100.5" customHeight="1" x14ac:dyDescent="0.3">
      <c r="A9" s="5"/>
      <c r="B9" s="89"/>
      <c r="C9" s="7" t="s">
        <v>7</v>
      </c>
      <c r="D9" s="7" t="s">
        <v>8</v>
      </c>
      <c r="E9" s="7" t="s">
        <v>9</v>
      </c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ht="52.5" customHeight="1" x14ac:dyDescent="0.3">
      <c r="A10" s="5"/>
      <c r="B10" s="8" t="s">
        <v>10</v>
      </c>
      <c r="C10" s="9">
        <v>3492.9760000000001</v>
      </c>
      <c r="D10" s="10">
        <v>21141.344000000001</v>
      </c>
      <c r="E10" s="11">
        <f t="shared" ref="E10:E94" si="0">C10+D10</f>
        <v>24634.32</v>
      </c>
      <c r="F10" s="12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ht="33" customHeight="1" x14ac:dyDescent="0.3">
      <c r="A11" s="5"/>
      <c r="B11" s="13" t="s">
        <v>11</v>
      </c>
      <c r="C11" s="9">
        <v>465.5</v>
      </c>
      <c r="D11" s="10">
        <v>1244.0999999999999</v>
      </c>
      <c r="E11" s="11">
        <f t="shared" si="0"/>
        <v>1709.6</v>
      </c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pans="1:256" ht="36.6" customHeight="1" x14ac:dyDescent="0.3">
      <c r="A12" s="5"/>
      <c r="B12" s="13" t="s">
        <v>12</v>
      </c>
      <c r="C12" s="9">
        <v>237.4</v>
      </c>
      <c r="D12" s="10">
        <v>1029.4000000000001</v>
      </c>
      <c r="E12" s="11">
        <f t="shared" si="0"/>
        <v>1266.8000000000002</v>
      </c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 ht="51" customHeight="1" x14ac:dyDescent="0.3">
      <c r="A13" s="5"/>
      <c r="B13" s="13" t="s">
        <v>13</v>
      </c>
      <c r="C13" s="9">
        <v>2782.9</v>
      </c>
      <c r="D13" s="10">
        <v>12752.9</v>
      </c>
      <c r="E13" s="11">
        <f t="shared" si="0"/>
        <v>15535.8</v>
      </c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pans="1:256" ht="65.25" customHeight="1" x14ac:dyDescent="0.3">
      <c r="A14" s="5"/>
      <c r="B14" s="8" t="s">
        <v>14</v>
      </c>
      <c r="C14" s="14"/>
      <c r="D14" s="9">
        <v>73500</v>
      </c>
      <c r="E14" s="11">
        <f t="shared" si="0"/>
        <v>73500</v>
      </c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1:256" ht="50.1" customHeight="1" x14ac:dyDescent="0.3">
      <c r="A15" s="5"/>
      <c r="B15" s="8" t="s">
        <v>15</v>
      </c>
      <c r="C15" s="14"/>
      <c r="D15" s="9">
        <v>40000</v>
      </c>
      <c r="E15" s="11">
        <f t="shared" si="0"/>
        <v>40000</v>
      </c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1:256" ht="67.5" customHeight="1" x14ac:dyDescent="0.3">
      <c r="A16" s="5"/>
      <c r="B16" s="15" t="s">
        <v>16</v>
      </c>
      <c r="C16" s="10">
        <v>90</v>
      </c>
      <c r="D16" s="10"/>
      <c r="E16" s="11">
        <f t="shared" si="0"/>
        <v>90</v>
      </c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1:256" ht="64.5" customHeight="1" x14ac:dyDescent="0.3">
      <c r="A17" s="5"/>
      <c r="B17" s="16" t="s">
        <v>17</v>
      </c>
      <c r="C17" s="14"/>
      <c r="D17" s="9">
        <v>100000</v>
      </c>
      <c r="E17" s="11">
        <f t="shared" si="0"/>
        <v>100000</v>
      </c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pans="1:256" ht="54.75" customHeight="1" x14ac:dyDescent="0.3">
      <c r="A18" s="5"/>
      <c r="B18" s="15" t="s">
        <v>18</v>
      </c>
      <c r="C18" s="10">
        <v>200</v>
      </c>
      <c r="D18" s="10"/>
      <c r="E18" s="11">
        <f t="shared" si="0"/>
        <v>200</v>
      </c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pans="1:256" ht="66" customHeight="1" x14ac:dyDescent="0.3">
      <c r="A19" s="5"/>
      <c r="B19" s="8" t="s">
        <v>19</v>
      </c>
      <c r="C19" s="14"/>
      <c r="D19" s="9">
        <v>60000</v>
      </c>
      <c r="E19" s="11">
        <f t="shared" si="0"/>
        <v>60000</v>
      </c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pans="1:256" ht="66.75" customHeight="1" x14ac:dyDescent="0.3">
      <c r="A20" s="5"/>
      <c r="B20" s="15" t="s">
        <v>20</v>
      </c>
      <c r="C20" s="14"/>
      <c r="D20" s="10">
        <v>290</v>
      </c>
      <c r="E20" s="11">
        <f t="shared" si="0"/>
        <v>290</v>
      </c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spans="1:256" ht="66" customHeight="1" x14ac:dyDescent="0.3">
      <c r="A21" s="5"/>
      <c r="B21" s="8" t="s">
        <v>21</v>
      </c>
      <c r="C21" s="14"/>
      <c r="D21" s="9">
        <v>41400</v>
      </c>
      <c r="E21" s="11">
        <f t="shared" si="0"/>
        <v>41400</v>
      </c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spans="1:256" ht="64.5" customHeight="1" x14ac:dyDescent="0.3">
      <c r="A22" s="5"/>
      <c r="B22" s="15" t="s">
        <v>22</v>
      </c>
      <c r="C22" s="10">
        <v>280</v>
      </c>
      <c r="D22" s="10"/>
      <c r="E22" s="11">
        <f t="shared" si="0"/>
        <v>280</v>
      </c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pans="1:256" ht="66" customHeight="1" x14ac:dyDescent="0.3">
      <c r="A23" s="5"/>
      <c r="B23" s="15" t="s">
        <v>23</v>
      </c>
      <c r="C23" s="14"/>
      <c r="D23" s="10">
        <v>700</v>
      </c>
      <c r="E23" s="11">
        <f t="shared" si="0"/>
        <v>700</v>
      </c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pans="1:256" ht="65.25" customHeight="1" x14ac:dyDescent="0.3">
      <c r="A24" s="5"/>
      <c r="B24" s="15" t="s">
        <v>24</v>
      </c>
      <c r="C24" s="14"/>
      <c r="D24" s="10">
        <v>180</v>
      </c>
      <c r="E24" s="11">
        <f t="shared" si="0"/>
        <v>180</v>
      </c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spans="1:256" s="1" customFormat="1" ht="65.25" customHeight="1" x14ac:dyDescent="0.3">
      <c r="A25" s="5"/>
      <c r="B25" s="17" t="s">
        <v>25</v>
      </c>
      <c r="C25" s="18"/>
      <c r="D25" s="10">
        <v>40200</v>
      </c>
      <c r="E25" s="11">
        <f t="shared" si="0"/>
        <v>40200</v>
      </c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</row>
    <row r="26" spans="1:256" ht="68.25" customHeight="1" x14ac:dyDescent="0.3">
      <c r="A26" s="5"/>
      <c r="B26" s="15" t="s">
        <v>26</v>
      </c>
      <c r="C26" s="14"/>
      <c r="D26" s="10">
        <v>140</v>
      </c>
      <c r="E26" s="11">
        <f t="shared" si="0"/>
        <v>140</v>
      </c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spans="1:256" ht="67.5" customHeight="1" x14ac:dyDescent="0.3">
      <c r="A27" s="5"/>
      <c r="B27" s="15" t="s">
        <v>27</v>
      </c>
      <c r="C27" s="10">
        <v>20</v>
      </c>
      <c r="D27" s="10"/>
      <c r="E27" s="11">
        <f t="shared" si="0"/>
        <v>20</v>
      </c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</row>
    <row r="28" spans="1:256" ht="66" customHeight="1" x14ac:dyDescent="0.3">
      <c r="A28" s="5"/>
      <c r="B28" s="8" t="s">
        <v>28</v>
      </c>
      <c r="C28" s="14"/>
      <c r="D28" s="9">
        <v>34500</v>
      </c>
      <c r="E28" s="11">
        <f t="shared" si="0"/>
        <v>34500</v>
      </c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</row>
    <row r="29" spans="1:256" ht="68.25" customHeight="1" x14ac:dyDescent="0.3">
      <c r="A29" s="5"/>
      <c r="B29" s="8" t="s">
        <v>29</v>
      </c>
      <c r="C29" s="14"/>
      <c r="D29" s="9">
        <v>39100</v>
      </c>
      <c r="E29" s="11">
        <f t="shared" si="0"/>
        <v>39100</v>
      </c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</row>
    <row r="30" spans="1:256" ht="66" customHeight="1" x14ac:dyDescent="0.3">
      <c r="A30" s="5"/>
      <c r="B30" s="15" t="s">
        <v>30</v>
      </c>
      <c r="C30" s="10"/>
      <c r="D30" s="10">
        <v>120</v>
      </c>
      <c r="E30" s="11">
        <f t="shared" si="0"/>
        <v>120</v>
      </c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</row>
    <row r="31" spans="1:256" ht="66.75" customHeight="1" x14ac:dyDescent="0.3">
      <c r="A31" s="5"/>
      <c r="B31" s="15" t="s">
        <v>31</v>
      </c>
      <c r="C31" s="10">
        <v>50</v>
      </c>
      <c r="D31" s="10"/>
      <c r="E31" s="11">
        <f t="shared" si="0"/>
        <v>50</v>
      </c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</row>
    <row r="32" spans="1:256" ht="68.25" customHeight="1" x14ac:dyDescent="0.3">
      <c r="A32" s="5"/>
      <c r="B32" s="15" t="s">
        <v>32</v>
      </c>
      <c r="C32" s="10"/>
      <c r="D32" s="10">
        <v>300</v>
      </c>
      <c r="E32" s="11">
        <f t="shared" si="0"/>
        <v>300</v>
      </c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</row>
    <row r="33" spans="1:256" ht="66" customHeight="1" x14ac:dyDescent="0.3">
      <c r="A33" s="5"/>
      <c r="B33" s="15" t="s">
        <v>33</v>
      </c>
      <c r="C33" s="10"/>
      <c r="D33" s="10">
        <v>160</v>
      </c>
      <c r="E33" s="11">
        <f t="shared" si="0"/>
        <v>160</v>
      </c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</row>
    <row r="34" spans="1:256" ht="67.5" customHeight="1" x14ac:dyDescent="0.3">
      <c r="A34" s="5"/>
      <c r="B34" s="15" t="s">
        <v>34</v>
      </c>
      <c r="C34" s="10">
        <v>60</v>
      </c>
      <c r="D34" s="10"/>
      <c r="E34" s="11">
        <f t="shared" si="0"/>
        <v>60</v>
      </c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</row>
    <row r="35" spans="1:256" ht="64.5" customHeight="1" x14ac:dyDescent="0.3">
      <c r="A35" s="5"/>
      <c r="B35" s="15" t="s">
        <v>35</v>
      </c>
      <c r="C35" s="10"/>
      <c r="D35" s="10">
        <v>298</v>
      </c>
      <c r="E35" s="11">
        <f t="shared" si="0"/>
        <v>298</v>
      </c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</row>
    <row r="36" spans="1:256" ht="65.25" customHeight="1" x14ac:dyDescent="0.3">
      <c r="A36" s="5"/>
      <c r="B36" s="15" t="s">
        <v>36</v>
      </c>
      <c r="C36" s="10"/>
      <c r="D36" s="10">
        <v>660</v>
      </c>
      <c r="E36" s="11">
        <f t="shared" si="0"/>
        <v>660</v>
      </c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</row>
    <row r="37" spans="1:256" ht="67.5" customHeight="1" x14ac:dyDescent="0.3">
      <c r="A37" s="5"/>
      <c r="B37" s="15" t="s">
        <v>37</v>
      </c>
      <c r="C37" s="10">
        <v>30</v>
      </c>
      <c r="D37" s="10"/>
      <c r="E37" s="11">
        <f t="shared" si="0"/>
        <v>30</v>
      </c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</row>
    <row r="38" spans="1:256" ht="83.25" customHeight="1" x14ac:dyDescent="0.3">
      <c r="A38" s="5"/>
      <c r="B38" s="15" t="s">
        <v>38</v>
      </c>
      <c r="C38" s="10"/>
      <c r="D38" s="10">
        <v>178</v>
      </c>
      <c r="E38" s="11">
        <f t="shared" si="0"/>
        <v>178</v>
      </c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</row>
    <row r="39" spans="1:256" ht="66" customHeight="1" x14ac:dyDescent="0.3">
      <c r="A39" s="5"/>
      <c r="B39" s="8" t="s">
        <v>39</v>
      </c>
      <c r="C39" s="14"/>
      <c r="D39" s="9">
        <v>35200</v>
      </c>
      <c r="E39" s="11">
        <f t="shared" si="0"/>
        <v>35200</v>
      </c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</row>
    <row r="40" spans="1:256" ht="66" customHeight="1" x14ac:dyDescent="0.3">
      <c r="A40" s="5"/>
      <c r="B40" s="15" t="s">
        <v>40</v>
      </c>
      <c r="C40" s="10"/>
      <c r="D40" s="10">
        <v>300</v>
      </c>
      <c r="E40" s="11">
        <f t="shared" si="0"/>
        <v>300</v>
      </c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</row>
    <row r="41" spans="1:256" ht="69" customHeight="1" x14ac:dyDescent="0.3">
      <c r="A41" s="5"/>
      <c r="B41" s="15" t="s">
        <v>41</v>
      </c>
      <c r="C41" s="10">
        <v>60</v>
      </c>
      <c r="D41" s="10"/>
      <c r="E41" s="11">
        <f t="shared" si="0"/>
        <v>60</v>
      </c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</row>
    <row r="42" spans="1:256" ht="65.25" customHeight="1" x14ac:dyDescent="0.3">
      <c r="A42" s="5"/>
      <c r="B42" s="15" t="s">
        <v>42</v>
      </c>
      <c r="C42" s="10"/>
      <c r="D42" s="10">
        <v>300</v>
      </c>
      <c r="E42" s="11">
        <f t="shared" si="0"/>
        <v>300</v>
      </c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</row>
    <row r="43" spans="1:256" ht="66.75" customHeight="1" x14ac:dyDescent="0.3">
      <c r="A43" s="5"/>
      <c r="B43" s="8" t="s">
        <v>43</v>
      </c>
      <c r="C43" s="14"/>
      <c r="D43" s="9">
        <v>34900</v>
      </c>
      <c r="E43" s="11">
        <f t="shared" si="0"/>
        <v>34900</v>
      </c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</row>
    <row r="44" spans="1:256" ht="67.5" customHeight="1" x14ac:dyDescent="0.3">
      <c r="A44" s="5"/>
      <c r="B44" s="15" t="s">
        <v>44</v>
      </c>
      <c r="C44" s="10"/>
      <c r="D44" s="10">
        <v>298</v>
      </c>
      <c r="E44" s="11">
        <f t="shared" si="0"/>
        <v>298</v>
      </c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</row>
    <row r="45" spans="1:256" ht="65.25" customHeight="1" x14ac:dyDescent="0.3">
      <c r="A45" s="5"/>
      <c r="B45" s="8" t="s">
        <v>45</v>
      </c>
      <c r="C45" s="14"/>
      <c r="D45" s="9">
        <v>37600</v>
      </c>
      <c r="E45" s="11">
        <f t="shared" si="0"/>
        <v>37600</v>
      </c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</row>
    <row r="46" spans="1:256" ht="68.25" customHeight="1" x14ac:dyDescent="0.3">
      <c r="A46" s="5"/>
      <c r="B46" s="20" t="s">
        <v>46</v>
      </c>
      <c r="C46" s="14"/>
      <c r="D46" s="9">
        <v>36600</v>
      </c>
      <c r="E46" s="11">
        <f t="shared" si="0"/>
        <v>36600</v>
      </c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</row>
    <row r="47" spans="1:256" s="27" customFormat="1" ht="81.75" customHeight="1" x14ac:dyDescent="0.3">
      <c r="A47" s="21"/>
      <c r="B47" s="22" t="s">
        <v>47</v>
      </c>
      <c r="C47" s="23">
        <v>70</v>
      </c>
      <c r="D47" s="24">
        <v>3300</v>
      </c>
      <c r="E47" s="25">
        <f t="shared" si="0"/>
        <v>3370</v>
      </c>
      <c r="F47" s="26"/>
      <c r="FW47" s="28"/>
      <c r="FX47" s="28"/>
      <c r="FY47" s="28"/>
      <c r="FZ47" s="28"/>
      <c r="GA47" s="28"/>
      <c r="GB47" s="28"/>
      <c r="GC47" s="28"/>
      <c r="GD47" s="28"/>
      <c r="GE47" s="28"/>
      <c r="GF47" s="28"/>
      <c r="GG47" s="28"/>
      <c r="GH47" s="28"/>
      <c r="GI47" s="28"/>
      <c r="GJ47" s="28"/>
      <c r="GK47" s="28"/>
      <c r="GL47" s="28"/>
      <c r="GM47" s="28"/>
      <c r="GN47" s="28"/>
      <c r="GO47" s="28"/>
      <c r="GP47" s="28"/>
      <c r="GQ47" s="28"/>
      <c r="GR47" s="28"/>
      <c r="GS47" s="28"/>
      <c r="GT47" s="28"/>
      <c r="GU47" s="28"/>
      <c r="GV47" s="28"/>
      <c r="GW47" s="28"/>
      <c r="GX47" s="28"/>
      <c r="GY47" s="28"/>
      <c r="GZ47" s="28"/>
      <c r="HA47" s="28"/>
      <c r="HB47" s="28"/>
      <c r="HC47" s="28"/>
      <c r="HD47" s="28"/>
      <c r="HE47" s="28"/>
      <c r="HF47" s="28"/>
      <c r="HG47" s="28"/>
      <c r="HH47" s="28"/>
      <c r="HI47" s="28"/>
      <c r="HJ47" s="28"/>
      <c r="HK47" s="28"/>
      <c r="HL47" s="28"/>
      <c r="HM47" s="28"/>
      <c r="HN47" s="28"/>
      <c r="HO47" s="28"/>
      <c r="HP47" s="28"/>
      <c r="HQ47" s="28"/>
      <c r="HR47" s="28"/>
      <c r="HS47" s="28"/>
      <c r="HT47" s="28"/>
      <c r="HU47" s="28"/>
      <c r="HV47" s="28"/>
      <c r="HW47" s="28"/>
      <c r="HX47" s="28"/>
      <c r="HY47" s="28"/>
      <c r="HZ47" s="28"/>
      <c r="IA47" s="28"/>
      <c r="IB47" s="28"/>
      <c r="IC47" s="28"/>
      <c r="ID47" s="28"/>
      <c r="IE47" s="28"/>
      <c r="IF47" s="28"/>
      <c r="IG47" s="28"/>
    </row>
    <row r="48" spans="1:256" s="27" customFormat="1" ht="83.25" customHeight="1" x14ac:dyDescent="0.3">
      <c r="A48" s="21"/>
      <c r="B48" s="29" t="s">
        <v>48</v>
      </c>
      <c r="C48" s="23">
        <v>70</v>
      </c>
      <c r="D48" s="24">
        <v>10259</v>
      </c>
      <c r="E48" s="25">
        <f t="shared" si="0"/>
        <v>10329</v>
      </c>
      <c r="K48" s="30"/>
      <c r="FW48" s="28"/>
      <c r="FX48" s="28"/>
      <c r="FY48" s="28"/>
      <c r="FZ48" s="28"/>
      <c r="GA48" s="28"/>
      <c r="GB48" s="28"/>
      <c r="GC48" s="28"/>
      <c r="GD48" s="28"/>
      <c r="GE48" s="28"/>
      <c r="GF48" s="28"/>
      <c r="GG48" s="28"/>
      <c r="GH48" s="28"/>
      <c r="GI48" s="28"/>
      <c r="GJ48" s="28"/>
      <c r="GK48" s="28"/>
      <c r="GL48" s="28"/>
      <c r="GM48" s="28"/>
      <c r="GN48" s="28"/>
      <c r="GO48" s="28"/>
      <c r="GP48" s="28"/>
      <c r="GQ48" s="28"/>
      <c r="GR48" s="28"/>
      <c r="GS48" s="28"/>
      <c r="GT48" s="28"/>
      <c r="GU48" s="28"/>
      <c r="GV48" s="28"/>
      <c r="GW48" s="28"/>
      <c r="GX48" s="28"/>
      <c r="GY48" s="28"/>
      <c r="GZ48" s="28"/>
      <c r="HA48" s="28"/>
      <c r="HB48" s="28"/>
      <c r="HC48" s="28"/>
      <c r="HD48" s="28"/>
      <c r="HE48" s="28"/>
      <c r="HF48" s="28"/>
      <c r="HG48" s="28"/>
      <c r="HH48" s="28"/>
      <c r="HI48" s="28"/>
      <c r="HJ48" s="28"/>
      <c r="HK48" s="28"/>
      <c r="HL48" s="28"/>
      <c r="HM48" s="28"/>
      <c r="HN48" s="28"/>
      <c r="HO48" s="28"/>
      <c r="HP48" s="28"/>
      <c r="HQ48" s="28"/>
      <c r="HR48" s="28"/>
      <c r="HS48" s="28"/>
      <c r="HT48" s="28"/>
      <c r="HU48" s="28"/>
      <c r="HV48" s="28"/>
      <c r="HW48" s="28"/>
      <c r="HX48" s="28"/>
      <c r="HY48" s="28"/>
      <c r="HZ48" s="28"/>
      <c r="IA48" s="28"/>
      <c r="IB48" s="28"/>
      <c r="IC48" s="28"/>
      <c r="ID48" s="28"/>
      <c r="IE48" s="28"/>
      <c r="IF48" s="28"/>
      <c r="IG48" s="28"/>
    </row>
    <row r="49" spans="1:256" s="27" customFormat="1" ht="80.25" customHeight="1" x14ac:dyDescent="0.3">
      <c r="A49" s="21"/>
      <c r="B49" s="22" t="s">
        <v>49</v>
      </c>
      <c r="C49" s="23">
        <v>70</v>
      </c>
      <c r="D49" s="24">
        <v>3400</v>
      </c>
      <c r="E49" s="25">
        <f t="shared" si="0"/>
        <v>3470</v>
      </c>
      <c r="FW49" s="28"/>
      <c r="FX49" s="28"/>
      <c r="FY49" s="28"/>
      <c r="FZ49" s="28"/>
      <c r="GA49" s="28"/>
      <c r="GB49" s="28"/>
      <c r="GC49" s="28"/>
      <c r="GD49" s="28"/>
      <c r="GE49" s="28"/>
      <c r="GF49" s="28"/>
      <c r="GG49" s="28"/>
      <c r="GH49" s="28"/>
      <c r="GI49" s="28"/>
      <c r="GJ49" s="28"/>
      <c r="GK49" s="28"/>
      <c r="GL49" s="28"/>
      <c r="GM49" s="28"/>
      <c r="GN49" s="28"/>
      <c r="GO49" s="28"/>
      <c r="GP49" s="28"/>
      <c r="GQ49" s="28"/>
      <c r="GR49" s="28"/>
      <c r="GS49" s="28"/>
      <c r="GT49" s="28"/>
      <c r="GU49" s="28"/>
      <c r="GV49" s="28"/>
      <c r="GW49" s="28"/>
      <c r="GX49" s="28"/>
      <c r="GY49" s="28"/>
      <c r="GZ49" s="28"/>
      <c r="HA49" s="28"/>
      <c r="HB49" s="28"/>
      <c r="HC49" s="28"/>
      <c r="HD49" s="28"/>
      <c r="HE49" s="28"/>
      <c r="HF49" s="28"/>
      <c r="HG49" s="28"/>
      <c r="HH49" s="28"/>
      <c r="HI49" s="28"/>
      <c r="HJ49" s="28"/>
      <c r="HK49" s="28"/>
      <c r="HL49" s="28"/>
      <c r="HM49" s="28"/>
      <c r="HN49" s="28"/>
      <c r="HO49" s="28"/>
      <c r="HP49" s="28"/>
      <c r="HQ49" s="28"/>
      <c r="HR49" s="28"/>
      <c r="HS49" s="28"/>
      <c r="HT49" s="28"/>
      <c r="HU49" s="28"/>
      <c r="HV49" s="28"/>
      <c r="HW49" s="28"/>
      <c r="HX49" s="28"/>
      <c r="HY49" s="28"/>
      <c r="HZ49" s="28"/>
      <c r="IA49" s="28"/>
      <c r="IB49" s="28"/>
      <c r="IC49" s="28"/>
      <c r="ID49" s="28"/>
      <c r="IE49" s="28"/>
      <c r="IF49" s="28"/>
      <c r="IG49" s="28"/>
    </row>
    <row r="50" spans="1:256" s="35" customFormat="1" ht="96.75" customHeight="1" x14ac:dyDescent="0.25">
      <c r="A50" s="31"/>
      <c r="B50" s="32" t="s">
        <v>50</v>
      </c>
      <c r="C50" s="33">
        <v>500</v>
      </c>
      <c r="D50" s="33">
        <v>24500</v>
      </c>
      <c r="E50" s="34">
        <f t="shared" si="0"/>
        <v>25000</v>
      </c>
      <c r="FW50" s="36"/>
      <c r="FX50" s="36"/>
      <c r="FY50" s="36"/>
      <c r="FZ50" s="36"/>
      <c r="GA50" s="36"/>
      <c r="GB50" s="36"/>
      <c r="GC50" s="36"/>
      <c r="GD50" s="36"/>
      <c r="GE50" s="36"/>
      <c r="GF50" s="36"/>
      <c r="GG50" s="36"/>
      <c r="GH50" s="36"/>
      <c r="GI50" s="36"/>
      <c r="GJ50" s="36"/>
      <c r="GK50" s="36"/>
      <c r="GL50" s="36"/>
      <c r="GM50" s="36"/>
      <c r="GN50" s="36"/>
      <c r="GO50" s="36"/>
      <c r="GP50" s="36"/>
      <c r="GQ50" s="36"/>
      <c r="GR50" s="36"/>
      <c r="GS50" s="36"/>
      <c r="GT50" s="36"/>
      <c r="GU50" s="36"/>
      <c r="GV50" s="36"/>
      <c r="GW50" s="36"/>
      <c r="GX50" s="36"/>
      <c r="GY50" s="36"/>
      <c r="GZ50" s="36"/>
      <c r="HA50" s="36"/>
      <c r="HB50" s="36"/>
      <c r="HC50" s="36"/>
      <c r="HD50" s="36"/>
      <c r="HE50" s="36"/>
      <c r="HF50" s="36"/>
      <c r="HG50" s="36"/>
      <c r="HH50" s="36"/>
      <c r="HI50" s="36"/>
      <c r="HJ50" s="36"/>
      <c r="HK50" s="36"/>
      <c r="HL50" s="36"/>
      <c r="HM50" s="36"/>
      <c r="HN50" s="36"/>
      <c r="HO50" s="36"/>
      <c r="HP50" s="36"/>
      <c r="HQ50" s="36"/>
      <c r="HR50" s="36"/>
      <c r="HS50" s="36"/>
      <c r="HT50" s="36"/>
      <c r="HU50" s="36"/>
      <c r="HV50" s="36"/>
      <c r="HW50" s="36"/>
      <c r="HX50" s="36"/>
      <c r="HY50" s="36"/>
      <c r="HZ50" s="36"/>
      <c r="IA50" s="36"/>
      <c r="IB50" s="36"/>
      <c r="IC50" s="36"/>
      <c r="ID50" s="36"/>
      <c r="IE50" s="36"/>
      <c r="IF50" s="36"/>
      <c r="IG50" s="36"/>
    </row>
    <row r="51" spans="1:256" ht="82.5" customHeight="1" x14ac:dyDescent="0.3">
      <c r="A51" s="5"/>
      <c r="B51" s="32" t="s">
        <v>51</v>
      </c>
      <c r="C51" s="9">
        <v>4056.7</v>
      </c>
      <c r="D51" s="10">
        <v>15457.3</v>
      </c>
      <c r="E51" s="11">
        <f t="shared" si="0"/>
        <v>19514</v>
      </c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</row>
    <row r="52" spans="1:256" ht="51.75" customHeight="1" x14ac:dyDescent="0.3">
      <c r="A52" s="5"/>
      <c r="B52" s="13" t="s">
        <v>52</v>
      </c>
      <c r="C52" s="9">
        <v>3423.8</v>
      </c>
      <c r="D52" s="10">
        <v>9377.2000000000007</v>
      </c>
      <c r="E52" s="11">
        <f t="shared" si="0"/>
        <v>12801</v>
      </c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</row>
    <row r="53" spans="1:256" ht="81.75" customHeight="1" x14ac:dyDescent="0.3">
      <c r="A53" s="5"/>
      <c r="B53" s="8" t="s">
        <v>53</v>
      </c>
      <c r="C53" s="9"/>
      <c r="D53" s="10">
        <v>68900</v>
      </c>
      <c r="E53" s="11">
        <f t="shared" si="0"/>
        <v>68900</v>
      </c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</row>
    <row r="54" spans="1:256" ht="52.5" customHeight="1" x14ac:dyDescent="0.3">
      <c r="A54" s="5"/>
      <c r="B54" s="8" t="s">
        <v>54</v>
      </c>
      <c r="C54" s="9"/>
      <c r="D54" s="9">
        <v>6046.9</v>
      </c>
      <c r="E54" s="11">
        <f t="shared" si="0"/>
        <v>6046.9</v>
      </c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</row>
    <row r="55" spans="1:256" ht="48" customHeight="1" x14ac:dyDescent="0.3">
      <c r="A55" s="5"/>
      <c r="B55" s="13" t="s">
        <v>55</v>
      </c>
      <c r="C55" s="9">
        <v>2963</v>
      </c>
      <c r="D55" s="10">
        <v>13485.8</v>
      </c>
      <c r="E55" s="11">
        <f t="shared" si="0"/>
        <v>16448.8</v>
      </c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</row>
    <row r="56" spans="1:256" ht="63.75" customHeight="1" x14ac:dyDescent="0.3">
      <c r="A56" s="5"/>
      <c r="B56" s="8" t="s">
        <v>56</v>
      </c>
      <c r="C56" s="14"/>
      <c r="D56" s="9">
        <v>34900</v>
      </c>
      <c r="E56" s="11">
        <f t="shared" si="0"/>
        <v>34900</v>
      </c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</row>
    <row r="57" spans="1:256" s="27" customFormat="1" ht="48.75" customHeight="1" x14ac:dyDescent="0.3">
      <c r="A57" s="21"/>
      <c r="B57" s="37" t="s">
        <v>57</v>
      </c>
      <c r="C57" s="38"/>
      <c r="D57" s="23">
        <v>35000</v>
      </c>
      <c r="E57" s="25">
        <f t="shared" si="0"/>
        <v>35000</v>
      </c>
      <c r="F57" s="26"/>
      <c r="FW57" s="28"/>
      <c r="FX57" s="28"/>
      <c r="FY57" s="28"/>
      <c r="FZ57" s="28"/>
      <c r="GA57" s="28"/>
      <c r="GB57" s="28"/>
      <c r="GC57" s="28"/>
      <c r="GD57" s="28"/>
      <c r="GE57" s="28"/>
      <c r="GF57" s="28"/>
      <c r="GG57" s="28"/>
      <c r="GH57" s="28"/>
      <c r="GI57" s="28"/>
      <c r="GJ57" s="28"/>
      <c r="GK57" s="28"/>
      <c r="GL57" s="28"/>
      <c r="GM57" s="28"/>
      <c r="GN57" s="28"/>
      <c r="GO57" s="28"/>
      <c r="GP57" s="28"/>
      <c r="GQ57" s="28"/>
      <c r="GR57" s="28"/>
      <c r="GS57" s="28"/>
      <c r="GT57" s="28"/>
      <c r="GU57" s="28"/>
      <c r="GV57" s="28"/>
      <c r="GW57" s="28"/>
      <c r="GX57" s="28"/>
      <c r="GY57" s="28"/>
      <c r="GZ57" s="28"/>
      <c r="HA57" s="28"/>
      <c r="HB57" s="28"/>
      <c r="HC57" s="28"/>
      <c r="HD57" s="28"/>
      <c r="HE57" s="28"/>
      <c r="HF57" s="28"/>
      <c r="HG57" s="28"/>
      <c r="HH57" s="28"/>
      <c r="HI57" s="28"/>
      <c r="HJ57" s="28"/>
      <c r="HK57" s="28"/>
      <c r="HL57" s="28"/>
      <c r="HM57" s="28"/>
      <c r="HN57" s="28"/>
      <c r="HO57" s="28"/>
      <c r="HP57" s="28"/>
      <c r="HQ57" s="28"/>
      <c r="HR57" s="28"/>
      <c r="HS57" s="28"/>
      <c r="HT57" s="28"/>
      <c r="HU57" s="28"/>
      <c r="HV57" s="28"/>
      <c r="HW57" s="28"/>
      <c r="HX57" s="28"/>
      <c r="HY57" s="28"/>
      <c r="HZ57" s="28"/>
      <c r="IA57" s="28"/>
      <c r="IB57" s="28"/>
      <c r="IC57" s="28"/>
      <c r="ID57" s="28"/>
      <c r="IE57" s="28"/>
      <c r="IF57" s="28"/>
      <c r="IG57" s="28"/>
    </row>
    <row r="58" spans="1:256" ht="34.5" customHeight="1" x14ac:dyDescent="0.3">
      <c r="A58" s="5"/>
      <c r="B58" s="17" t="s">
        <v>58</v>
      </c>
      <c r="C58" s="10"/>
      <c r="D58" s="10">
        <v>800</v>
      </c>
      <c r="E58" s="11">
        <f t="shared" si="0"/>
        <v>800</v>
      </c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</row>
    <row r="59" spans="1:256" ht="48.75" customHeight="1" x14ac:dyDescent="0.3">
      <c r="A59" s="5"/>
      <c r="B59" s="17" t="s">
        <v>59</v>
      </c>
      <c r="C59" s="10">
        <v>200</v>
      </c>
      <c r="D59" s="10"/>
      <c r="E59" s="11">
        <f t="shared" si="0"/>
        <v>200</v>
      </c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</row>
    <row r="60" spans="1:256" ht="52.5" customHeight="1" x14ac:dyDescent="0.3">
      <c r="A60" s="5"/>
      <c r="B60" s="39" t="s">
        <v>60</v>
      </c>
      <c r="C60" s="23">
        <v>9985.1219999999994</v>
      </c>
      <c r="D60" s="24">
        <v>90000</v>
      </c>
      <c r="E60" s="25">
        <f t="shared" si="0"/>
        <v>99985.122000000003</v>
      </c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</row>
    <row r="61" spans="1:256" ht="47.25" customHeight="1" x14ac:dyDescent="0.3">
      <c r="A61" s="5"/>
      <c r="B61" s="40" t="s">
        <v>61</v>
      </c>
      <c r="C61" s="9"/>
      <c r="D61" s="10">
        <v>3000</v>
      </c>
      <c r="E61" s="11">
        <f t="shared" si="0"/>
        <v>3000</v>
      </c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</row>
    <row r="62" spans="1:256" s="43" customFormat="1" ht="66" customHeight="1" x14ac:dyDescent="0.25">
      <c r="A62" s="41"/>
      <c r="B62" s="17" t="s">
        <v>62</v>
      </c>
      <c r="C62" s="42"/>
      <c r="D62" s="9">
        <v>34000</v>
      </c>
      <c r="E62" s="11">
        <f t="shared" si="0"/>
        <v>34000</v>
      </c>
      <c r="FW62" s="44"/>
      <c r="FX62" s="44"/>
      <c r="FY62" s="44"/>
      <c r="FZ62" s="44"/>
      <c r="GA62" s="44"/>
      <c r="GB62" s="44"/>
      <c r="GC62" s="44"/>
      <c r="GD62" s="44"/>
      <c r="GE62" s="44"/>
      <c r="GF62" s="44"/>
      <c r="GG62" s="44"/>
      <c r="GH62" s="44"/>
      <c r="GI62" s="44"/>
      <c r="GJ62" s="44"/>
      <c r="GK62" s="44"/>
      <c r="GL62" s="44"/>
      <c r="GM62" s="44"/>
      <c r="GN62" s="44"/>
      <c r="GO62" s="44"/>
      <c r="GP62" s="44"/>
      <c r="GQ62" s="44"/>
      <c r="GR62" s="44"/>
      <c r="GS62" s="44"/>
      <c r="GT62" s="44"/>
      <c r="GU62" s="44"/>
      <c r="GV62" s="44"/>
      <c r="GW62" s="44"/>
      <c r="GX62" s="44"/>
      <c r="GY62" s="44"/>
      <c r="GZ62" s="44"/>
      <c r="HA62" s="44"/>
      <c r="HB62" s="44"/>
      <c r="HC62" s="44"/>
      <c r="HD62" s="44"/>
      <c r="HE62" s="44"/>
      <c r="HF62" s="44"/>
      <c r="HG62" s="44"/>
      <c r="HH62" s="44"/>
      <c r="HI62" s="44"/>
      <c r="HJ62" s="44"/>
      <c r="HK62" s="44"/>
      <c r="HL62" s="44"/>
      <c r="HM62" s="44"/>
      <c r="HN62" s="44"/>
      <c r="HO62" s="44"/>
      <c r="HP62" s="44"/>
      <c r="HQ62" s="44"/>
      <c r="HR62" s="44"/>
      <c r="HS62" s="44"/>
      <c r="HT62" s="44"/>
      <c r="HU62" s="44"/>
      <c r="HV62" s="44"/>
      <c r="HW62" s="44"/>
      <c r="HX62" s="44"/>
      <c r="HY62" s="44"/>
      <c r="HZ62" s="44"/>
      <c r="IA62" s="44"/>
      <c r="IB62" s="44"/>
      <c r="IC62" s="44"/>
      <c r="ID62" s="44"/>
      <c r="IE62" s="44"/>
      <c r="IF62" s="44"/>
      <c r="IG62" s="44"/>
    </row>
    <row r="63" spans="1:256" ht="51.75" customHeight="1" x14ac:dyDescent="0.3">
      <c r="A63" s="5"/>
      <c r="B63" s="13" t="s">
        <v>63</v>
      </c>
      <c r="C63" s="9">
        <v>3831.4</v>
      </c>
      <c r="D63" s="10">
        <v>17795.2</v>
      </c>
      <c r="E63" s="11">
        <f t="shared" si="0"/>
        <v>21626.600000000002</v>
      </c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</row>
    <row r="64" spans="1:256" ht="67.5" customHeight="1" x14ac:dyDescent="0.3">
      <c r="A64" s="5"/>
      <c r="B64" s="8" t="s">
        <v>64</v>
      </c>
      <c r="C64" s="14"/>
      <c r="D64" s="9">
        <v>142600</v>
      </c>
      <c r="E64" s="11">
        <f t="shared" si="0"/>
        <v>142600</v>
      </c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</row>
    <row r="65" spans="1:256" ht="49.5" customHeight="1" x14ac:dyDescent="0.3">
      <c r="A65" s="5"/>
      <c r="B65" s="8" t="s">
        <v>65</v>
      </c>
      <c r="C65" s="14"/>
      <c r="D65" s="9">
        <v>35300</v>
      </c>
      <c r="E65" s="11">
        <f t="shared" si="0"/>
        <v>35300</v>
      </c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</row>
    <row r="66" spans="1:256" ht="51.75" customHeight="1" x14ac:dyDescent="0.3">
      <c r="A66" s="5"/>
      <c r="B66" s="8" t="s">
        <v>66</v>
      </c>
      <c r="C66" s="14"/>
      <c r="D66" s="9">
        <v>34200</v>
      </c>
      <c r="E66" s="11">
        <f t="shared" si="0"/>
        <v>34200</v>
      </c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</row>
    <row r="67" spans="1:256" ht="53.25" customHeight="1" x14ac:dyDescent="0.3">
      <c r="A67" s="5"/>
      <c r="B67" s="45" t="s">
        <v>67</v>
      </c>
      <c r="C67" s="9">
        <v>70</v>
      </c>
      <c r="D67" s="10">
        <v>5372</v>
      </c>
      <c r="E67" s="11">
        <f t="shared" si="0"/>
        <v>5442</v>
      </c>
      <c r="F67" s="46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</row>
    <row r="68" spans="1:256" ht="48" customHeight="1" x14ac:dyDescent="0.3">
      <c r="A68" s="5"/>
      <c r="B68" s="8" t="s">
        <v>68</v>
      </c>
      <c r="C68" s="9"/>
      <c r="D68" s="10">
        <v>9700</v>
      </c>
      <c r="E68" s="11">
        <f t="shared" si="0"/>
        <v>9700</v>
      </c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</row>
    <row r="69" spans="1:256" ht="51" customHeight="1" x14ac:dyDescent="0.3">
      <c r="A69" s="5"/>
      <c r="B69" s="45" t="s">
        <v>69</v>
      </c>
      <c r="C69" s="9">
        <v>6434</v>
      </c>
      <c r="D69" s="10">
        <v>8366</v>
      </c>
      <c r="E69" s="11">
        <f t="shared" si="0"/>
        <v>14800</v>
      </c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</row>
    <row r="70" spans="1:256" ht="52.5" customHeight="1" x14ac:dyDescent="0.3">
      <c r="A70" s="5"/>
      <c r="B70" s="45" t="s">
        <v>70</v>
      </c>
      <c r="C70" s="9">
        <v>1140.8</v>
      </c>
      <c r="D70" s="10">
        <v>10170</v>
      </c>
      <c r="E70" s="11">
        <f t="shared" si="0"/>
        <v>11310.8</v>
      </c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</row>
    <row r="71" spans="1:256" ht="49.5" customHeight="1" x14ac:dyDescent="0.3">
      <c r="A71" s="5"/>
      <c r="B71" s="13" t="s">
        <v>71</v>
      </c>
      <c r="C71" s="9">
        <v>1920</v>
      </c>
      <c r="D71" s="10">
        <v>17280</v>
      </c>
      <c r="E71" s="11">
        <f t="shared" si="0"/>
        <v>19200</v>
      </c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</row>
    <row r="72" spans="1:256" ht="51.75" customHeight="1" x14ac:dyDescent="0.3">
      <c r="A72" s="5"/>
      <c r="B72" s="45" t="s">
        <v>72</v>
      </c>
      <c r="C72" s="9"/>
      <c r="D72" s="10">
        <v>350</v>
      </c>
      <c r="E72" s="11">
        <f t="shared" si="0"/>
        <v>350</v>
      </c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</row>
    <row r="73" spans="1:256" ht="33" customHeight="1" x14ac:dyDescent="0.3">
      <c r="A73" s="5"/>
      <c r="B73" s="13" t="s">
        <v>73</v>
      </c>
      <c r="C73" s="18"/>
      <c r="D73" s="9">
        <v>8862.2999999999993</v>
      </c>
      <c r="E73" s="11">
        <f t="shared" si="0"/>
        <v>8862.2999999999993</v>
      </c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</row>
    <row r="74" spans="1:256" s="52" customFormat="1" ht="51" customHeight="1" x14ac:dyDescent="0.3">
      <c r="A74" s="47"/>
      <c r="B74" s="48" t="s">
        <v>74</v>
      </c>
      <c r="C74" s="49"/>
      <c r="D74" s="50">
        <v>3000</v>
      </c>
      <c r="E74" s="51">
        <f t="shared" si="0"/>
        <v>3000</v>
      </c>
      <c r="FW74" s="53"/>
      <c r="FX74" s="53"/>
      <c r="FY74" s="53"/>
      <c r="FZ74" s="53"/>
      <c r="GA74" s="53"/>
      <c r="GB74" s="53"/>
      <c r="GC74" s="53"/>
      <c r="GD74" s="53"/>
      <c r="GE74" s="53"/>
      <c r="GF74" s="53"/>
      <c r="GG74" s="53"/>
      <c r="GH74" s="53"/>
      <c r="GI74" s="53"/>
      <c r="GJ74" s="53"/>
      <c r="GK74" s="53"/>
      <c r="GL74" s="53"/>
      <c r="GM74" s="53"/>
      <c r="GN74" s="53"/>
      <c r="GO74" s="53"/>
      <c r="GP74" s="53"/>
      <c r="GQ74" s="53"/>
      <c r="GR74" s="53"/>
      <c r="GS74" s="53"/>
      <c r="GT74" s="53"/>
      <c r="GU74" s="53"/>
      <c r="GV74" s="53"/>
      <c r="GW74" s="53"/>
      <c r="GX74" s="53"/>
      <c r="GY74" s="53"/>
      <c r="GZ74" s="53"/>
      <c r="HA74" s="53"/>
      <c r="HB74" s="53"/>
      <c r="HC74" s="53"/>
      <c r="HD74" s="53"/>
      <c r="HE74" s="53"/>
      <c r="HF74" s="53"/>
      <c r="HG74" s="53"/>
      <c r="HH74" s="53"/>
      <c r="HI74" s="53"/>
      <c r="HJ74" s="53"/>
      <c r="HK74" s="53"/>
      <c r="HL74" s="53"/>
      <c r="HM74" s="53"/>
      <c r="HN74" s="53"/>
      <c r="HO74" s="53"/>
      <c r="HP74" s="53"/>
      <c r="HQ74" s="53"/>
      <c r="HR74" s="53"/>
      <c r="HS74" s="53"/>
      <c r="HT74" s="53"/>
      <c r="HU74" s="53"/>
      <c r="HV74" s="53"/>
      <c r="HW74" s="53"/>
      <c r="HX74" s="53"/>
      <c r="HY74" s="53"/>
      <c r="HZ74" s="53"/>
      <c r="IA74" s="53"/>
      <c r="IB74" s="53"/>
      <c r="IC74" s="53"/>
      <c r="ID74" s="53"/>
      <c r="IE74" s="53"/>
      <c r="IF74" s="53"/>
      <c r="IG74" s="53"/>
    </row>
    <row r="75" spans="1:256" ht="33.950000000000003" customHeight="1" x14ac:dyDescent="0.3">
      <c r="A75" s="5"/>
      <c r="B75" s="13" t="s">
        <v>75</v>
      </c>
      <c r="C75" s="18"/>
      <c r="D75" s="9">
        <v>4917</v>
      </c>
      <c r="E75" s="11">
        <f t="shared" si="0"/>
        <v>4917</v>
      </c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  <c r="IV75" s="1"/>
    </row>
    <row r="76" spans="1:256" s="27" customFormat="1" ht="50.25" customHeight="1" x14ac:dyDescent="0.3">
      <c r="A76" s="21"/>
      <c r="B76" s="54" t="s">
        <v>76</v>
      </c>
      <c r="C76" s="55"/>
      <c r="D76" s="56">
        <v>3050.4</v>
      </c>
      <c r="E76" s="34">
        <f t="shared" si="0"/>
        <v>3050.4</v>
      </c>
      <c r="F76" s="26"/>
      <c r="FW76" s="28"/>
      <c r="FX76" s="28"/>
      <c r="FY76" s="28"/>
      <c r="FZ76" s="28"/>
      <c r="GA76" s="28"/>
      <c r="GB76" s="28"/>
      <c r="GC76" s="28"/>
      <c r="GD76" s="28"/>
      <c r="GE76" s="28"/>
      <c r="GF76" s="28"/>
      <c r="GG76" s="28"/>
      <c r="GH76" s="28"/>
      <c r="GI76" s="28"/>
      <c r="GJ76" s="28"/>
      <c r="GK76" s="28"/>
      <c r="GL76" s="28"/>
      <c r="GM76" s="28"/>
      <c r="GN76" s="28"/>
      <c r="GO76" s="28"/>
      <c r="GP76" s="28"/>
      <c r="GQ76" s="28"/>
      <c r="GR76" s="28"/>
      <c r="GS76" s="28"/>
      <c r="GT76" s="28"/>
      <c r="GU76" s="28"/>
      <c r="GV76" s="28"/>
      <c r="GW76" s="28"/>
      <c r="GX76" s="28"/>
      <c r="GY76" s="28"/>
      <c r="GZ76" s="28"/>
      <c r="HA76" s="28"/>
      <c r="HB76" s="28"/>
      <c r="HC76" s="28"/>
      <c r="HD76" s="28"/>
      <c r="HE76" s="28"/>
      <c r="HF76" s="28"/>
      <c r="HG76" s="28"/>
      <c r="HH76" s="28"/>
      <c r="HI76" s="28"/>
      <c r="HJ76" s="28"/>
      <c r="HK76" s="28"/>
      <c r="HL76" s="28"/>
      <c r="HM76" s="28"/>
      <c r="HN76" s="28"/>
      <c r="HO76" s="28"/>
      <c r="HP76" s="28"/>
      <c r="HQ76" s="28"/>
      <c r="HR76" s="28"/>
      <c r="HS76" s="28"/>
      <c r="HT76" s="28"/>
      <c r="HU76" s="28"/>
      <c r="HV76" s="28"/>
      <c r="HW76" s="28"/>
      <c r="HX76" s="28"/>
      <c r="HY76" s="28"/>
      <c r="HZ76" s="28"/>
      <c r="IA76" s="28"/>
      <c r="IB76" s="28"/>
      <c r="IC76" s="28"/>
      <c r="ID76" s="28"/>
      <c r="IE76" s="28"/>
      <c r="IF76" s="28"/>
      <c r="IG76" s="28"/>
    </row>
    <row r="77" spans="1:256" s="27" customFormat="1" ht="34.5" customHeight="1" x14ac:dyDescent="0.3">
      <c r="A77" s="21"/>
      <c r="B77" s="37" t="s">
        <v>77</v>
      </c>
      <c r="C77" s="57"/>
      <c r="D77" s="23">
        <v>12000</v>
      </c>
      <c r="E77" s="25">
        <f t="shared" si="0"/>
        <v>12000</v>
      </c>
      <c r="F77" s="26"/>
      <c r="FW77" s="28"/>
      <c r="FX77" s="28"/>
      <c r="FY77" s="28"/>
      <c r="FZ77" s="28"/>
      <c r="GA77" s="28"/>
      <c r="GB77" s="28"/>
      <c r="GC77" s="28"/>
      <c r="GD77" s="28"/>
      <c r="GE77" s="28"/>
      <c r="GF77" s="28"/>
      <c r="GG77" s="28"/>
      <c r="GH77" s="28"/>
      <c r="GI77" s="28"/>
      <c r="GJ77" s="28"/>
      <c r="GK77" s="28"/>
      <c r="GL77" s="28"/>
      <c r="GM77" s="28"/>
      <c r="GN77" s="28"/>
      <c r="GO77" s="28"/>
      <c r="GP77" s="28"/>
      <c r="GQ77" s="28"/>
      <c r="GR77" s="28"/>
      <c r="GS77" s="28"/>
      <c r="GT77" s="28"/>
      <c r="GU77" s="28"/>
      <c r="GV77" s="28"/>
      <c r="GW77" s="28"/>
      <c r="GX77" s="28"/>
      <c r="GY77" s="28"/>
      <c r="GZ77" s="28"/>
      <c r="HA77" s="28"/>
      <c r="HB77" s="28"/>
      <c r="HC77" s="28"/>
      <c r="HD77" s="28"/>
      <c r="HE77" s="28"/>
      <c r="HF77" s="28"/>
      <c r="HG77" s="28"/>
      <c r="HH77" s="28"/>
      <c r="HI77" s="28"/>
      <c r="HJ77" s="28"/>
      <c r="HK77" s="28"/>
      <c r="HL77" s="28"/>
      <c r="HM77" s="28"/>
      <c r="HN77" s="28"/>
      <c r="HO77" s="28"/>
      <c r="HP77" s="28"/>
      <c r="HQ77" s="28"/>
      <c r="HR77" s="28"/>
      <c r="HS77" s="28"/>
      <c r="HT77" s="28"/>
      <c r="HU77" s="28"/>
      <c r="HV77" s="28"/>
      <c r="HW77" s="28"/>
      <c r="HX77" s="28"/>
      <c r="HY77" s="28"/>
      <c r="HZ77" s="28"/>
      <c r="IA77" s="28"/>
      <c r="IB77" s="28"/>
      <c r="IC77" s="28"/>
      <c r="ID77" s="28"/>
      <c r="IE77" s="28"/>
      <c r="IF77" s="28"/>
      <c r="IG77" s="28"/>
    </row>
    <row r="78" spans="1:256" s="43" customFormat="1" ht="51.75" customHeight="1" x14ac:dyDescent="0.25">
      <c r="B78" s="58" t="s">
        <v>78</v>
      </c>
      <c r="C78" s="59"/>
      <c r="D78" s="60">
        <v>3000</v>
      </c>
      <c r="E78" s="25">
        <f t="shared" si="0"/>
        <v>3000</v>
      </c>
      <c r="FW78" s="44"/>
      <c r="FX78" s="44"/>
      <c r="FY78" s="44"/>
      <c r="FZ78" s="44"/>
      <c r="GA78" s="44"/>
      <c r="GB78" s="44"/>
      <c r="GC78" s="44"/>
      <c r="GD78" s="44"/>
      <c r="GE78" s="44"/>
      <c r="GF78" s="44"/>
      <c r="GG78" s="44"/>
      <c r="GH78" s="44"/>
      <c r="GI78" s="44"/>
      <c r="GJ78" s="44"/>
      <c r="GK78" s="44"/>
      <c r="GL78" s="44"/>
      <c r="GM78" s="44"/>
      <c r="GN78" s="44"/>
      <c r="GO78" s="44"/>
      <c r="GP78" s="44"/>
      <c r="GQ78" s="44"/>
      <c r="GR78" s="44"/>
      <c r="GS78" s="44"/>
      <c r="GT78" s="44"/>
      <c r="GU78" s="44"/>
      <c r="GV78" s="44"/>
      <c r="GW78" s="44"/>
      <c r="GX78" s="44"/>
      <c r="GY78" s="44"/>
      <c r="GZ78" s="44"/>
      <c r="HA78" s="44"/>
      <c r="HB78" s="44"/>
      <c r="HC78" s="44"/>
      <c r="HD78" s="44"/>
      <c r="HE78" s="44"/>
      <c r="HF78" s="44"/>
      <c r="HG78" s="44"/>
      <c r="HH78" s="44"/>
      <c r="HI78" s="44"/>
      <c r="HJ78" s="44"/>
      <c r="HK78" s="44"/>
      <c r="HL78" s="44"/>
      <c r="HM78" s="44"/>
      <c r="HN78" s="44"/>
      <c r="HO78" s="44"/>
      <c r="HP78" s="44"/>
      <c r="HQ78" s="44"/>
      <c r="HR78" s="44"/>
      <c r="HS78" s="44"/>
      <c r="HT78" s="44"/>
      <c r="HU78" s="44"/>
      <c r="HV78" s="44"/>
      <c r="HW78" s="44"/>
      <c r="HX78" s="44"/>
      <c r="HY78" s="44"/>
      <c r="HZ78" s="44"/>
      <c r="IA78" s="44"/>
      <c r="IB78" s="44"/>
      <c r="IC78" s="44"/>
      <c r="ID78" s="44"/>
      <c r="IE78" s="44"/>
      <c r="IF78" s="44"/>
      <c r="IG78" s="44"/>
      <c r="IH78" s="44"/>
      <c r="II78" s="44"/>
      <c r="IJ78" s="44"/>
      <c r="IK78" s="44"/>
      <c r="IL78" s="44"/>
      <c r="IM78" s="44"/>
      <c r="IN78" s="44"/>
      <c r="IO78" s="44"/>
      <c r="IP78" s="44"/>
      <c r="IQ78" s="44"/>
      <c r="IR78" s="61"/>
      <c r="IS78" s="61"/>
      <c r="IT78" s="61"/>
      <c r="IU78" s="61"/>
      <c r="IV78" s="61"/>
    </row>
    <row r="79" spans="1:256" ht="48.75" customHeight="1" x14ac:dyDescent="0.3">
      <c r="A79" s="5"/>
      <c r="B79" s="62" t="s">
        <v>79</v>
      </c>
      <c r="C79" s="63"/>
      <c r="D79" s="64">
        <v>2500</v>
      </c>
      <c r="E79" s="11">
        <f t="shared" si="0"/>
        <v>2500</v>
      </c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  <c r="IU79" s="1"/>
      <c r="IV79" s="1"/>
    </row>
    <row r="80" spans="1:256" ht="34.5" customHeight="1" x14ac:dyDescent="0.3">
      <c r="A80" s="5"/>
      <c r="B80" s="65" t="s">
        <v>80</v>
      </c>
      <c r="C80" s="66"/>
      <c r="D80" s="67">
        <v>1000</v>
      </c>
      <c r="E80" s="11">
        <f t="shared" si="0"/>
        <v>1000</v>
      </c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</row>
    <row r="81" spans="1:256" ht="33" customHeight="1" x14ac:dyDescent="0.3">
      <c r="A81" s="5"/>
      <c r="B81" s="65" t="s">
        <v>81</v>
      </c>
      <c r="C81" s="66"/>
      <c r="D81" s="67">
        <v>1000</v>
      </c>
      <c r="E81" s="11">
        <f t="shared" si="0"/>
        <v>1000</v>
      </c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</row>
    <row r="82" spans="1:256" ht="34.5" customHeight="1" x14ac:dyDescent="0.3">
      <c r="A82" s="5"/>
      <c r="B82" s="65" t="s">
        <v>82</v>
      </c>
      <c r="C82" s="66"/>
      <c r="D82" s="67">
        <v>1000</v>
      </c>
      <c r="E82" s="11">
        <f t="shared" si="0"/>
        <v>1000</v>
      </c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</row>
    <row r="83" spans="1:256" ht="48" customHeight="1" x14ac:dyDescent="0.3">
      <c r="A83" s="5"/>
      <c r="B83" s="68" t="s">
        <v>83</v>
      </c>
      <c r="C83" s="18"/>
      <c r="D83" s="9">
        <v>1988.2</v>
      </c>
      <c r="E83" s="11">
        <f t="shared" si="0"/>
        <v>1988.2</v>
      </c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</row>
    <row r="84" spans="1:256" ht="35.25" customHeight="1" x14ac:dyDescent="0.3">
      <c r="A84" s="5"/>
      <c r="B84" s="68" t="s">
        <v>84</v>
      </c>
      <c r="C84" s="18"/>
      <c r="D84" s="9">
        <v>3800</v>
      </c>
      <c r="E84" s="11">
        <f t="shared" si="0"/>
        <v>3800</v>
      </c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  <c r="IS84" s="1"/>
      <c r="IT84" s="1"/>
      <c r="IU84" s="1"/>
      <c r="IV84" s="1"/>
    </row>
    <row r="85" spans="1:256" ht="36" customHeight="1" x14ac:dyDescent="0.3">
      <c r="A85" s="5"/>
      <c r="B85" s="69" t="s">
        <v>85</v>
      </c>
      <c r="C85" s="18"/>
      <c r="D85" s="9">
        <v>2800</v>
      </c>
      <c r="E85" s="11">
        <f t="shared" si="0"/>
        <v>2800</v>
      </c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  <c r="IT85" s="1"/>
      <c r="IU85" s="1"/>
      <c r="IV85" s="1"/>
    </row>
    <row r="86" spans="1:256" ht="51.75" customHeight="1" x14ac:dyDescent="0.3">
      <c r="A86" s="5"/>
      <c r="B86" s="68" t="s">
        <v>86</v>
      </c>
      <c r="C86" s="18"/>
      <c r="D86" s="9">
        <v>4000</v>
      </c>
      <c r="E86" s="11">
        <f t="shared" si="0"/>
        <v>4000</v>
      </c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  <c r="IS86" s="1"/>
      <c r="IT86" s="1"/>
      <c r="IU86" s="1"/>
      <c r="IV86" s="1"/>
    </row>
    <row r="87" spans="1:256" ht="54.75" customHeight="1" x14ac:dyDescent="0.3">
      <c r="A87" s="5"/>
      <c r="B87" s="70" t="s">
        <v>87</v>
      </c>
      <c r="C87" s="18"/>
      <c r="D87" s="9">
        <v>2100</v>
      </c>
      <c r="E87" s="11">
        <f t="shared" si="0"/>
        <v>2100</v>
      </c>
      <c r="F87" s="71"/>
      <c r="IH87" s="1"/>
      <c r="II87" s="1"/>
      <c r="IJ87" s="1"/>
      <c r="IK87" s="1"/>
      <c r="IL87" s="1"/>
      <c r="IM87" s="1"/>
      <c r="IN87" s="1"/>
      <c r="IO87" s="1"/>
      <c r="IP87" s="1"/>
      <c r="IQ87" s="1"/>
      <c r="IR87" s="1"/>
      <c r="IS87" s="1"/>
      <c r="IT87" s="1"/>
      <c r="IU87" s="1"/>
      <c r="IV87" s="1"/>
    </row>
    <row r="88" spans="1:256" ht="64.5" customHeight="1" x14ac:dyDescent="0.3">
      <c r="A88" s="5"/>
      <c r="B88" s="8" t="s">
        <v>88</v>
      </c>
      <c r="C88" s="10">
        <v>7700</v>
      </c>
      <c r="D88" s="10">
        <v>69300</v>
      </c>
      <c r="E88" s="11">
        <f t="shared" si="0"/>
        <v>77000</v>
      </c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  <c r="IS88" s="1"/>
      <c r="IT88" s="1"/>
      <c r="IU88" s="1"/>
      <c r="IV88" s="1"/>
    </row>
    <row r="89" spans="1:256" ht="34.5" customHeight="1" x14ac:dyDescent="0.3">
      <c r="A89" s="5"/>
      <c r="B89" s="15" t="s">
        <v>89</v>
      </c>
      <c r="C89" s="10">
        <v>500</v>
      </c>
      <c r="D89" s="10"/>
      <c r="E89" s="11">
        <f t="shared" si="0"/>
        <v>500</v>
      </c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  <c r="IS89" s="1"/>
      <c r="IT89" s="1"/>
      <c r="IU89" s="1"/>
      <c r="IV89" s="1"/>
    </row>
    <row r="90" spans="1:256" ht="50.25" customHeight="1" x14ac:dyDescent="0.3">
      <c r="A90" s="5"/>
      <c r="B90" s="15" t="s">
        <v>90</v>
      </c>
      <c r="C90" s="10">
        <v>1000</v>
      </c>
      <c r="D90" s="10"/>
      <c r="E90" s="11">
        <f t="shared" si="0"/>
        <v>1000</v>
      </c>
      <c r="IH90" s="1"/>
      <c r="II90" s="1"/>
      <c r="IJ90" s="1"/>
      <c r="IK90" s="1"/>
      <c r="IL90" s="1"/>
      <c r="IM90" s="1"/>
      <c r="IN90" s="1"/>
      <c r="IO90" s="1"/>
      <c r="IP90" s="1"/>
      <c r="IQ90" s="1"/>
      <c r="IR90" s="1"/>
      <c r="IS90" s="1"/>
      <c r="IT90" s="1"/>
      <c r="IU90" s="1"/>
      <c r="IV90" s="1"/>
    </row>
    <row r="91" spans="1:256" ht="33" customHeight="1" x14ac:dyDescent="0.3">
      <c r="A91" s="5"/>
      <c r="B91" s="15" t="s">
        <v>91</v>
      </c>
      <c r="C91" s="10">
        <v>500</v>
      </c>
      <c r="D91" s="10"/>
      <c r="E91" s="11">
        <f t="shared" si="0"/>
        <v>500</v>
      </c>
      <c r="IH91" s="1"/>
      <c r="II91" s="1"/>
      <c r="IJ91" s="1"/>
      <c r="IK91" s="1"/>
      <c r="IL91" s="1"/>
      <c r="IM91" s="1"/>
      <c r="IN91" s="1"/>
      <c r="IO91" s="1"/>
      <c r="IP91" s="1"/>
      <c r="IQ91" s="1"/>
      <c r="IR91" s="1"/>
      <c r="IS91" s="1"/>
      <c r="IT91" s="1"/>
      <c r="IU91" s="1"/>
      <c r="IV91" s="1"/>
    </row>
    <row r="92" spans="1:256" ht="21" customHeight="1" x14ac:dyDescent="0.3">
      <c r="A92" s="5"/>
      <c r="B92" s="15" t="s">
        <v>92</v>
      </c>
      <c r="C92" s="10">
        <v>500</v>
      </c>
      <c r="D92" s="10"/>
      <c r="E92" s="11">
        <f t="shared" si="0"/>
        <v>500</v>
      </c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  <c r="IS92" s="1"/>
      <c r="IT92" s="1"/>
      <c r="IU92" s="1"/>
      <c r="IV92" s="1"/>
    </row>
    <row r="93" spans="1:256" ht="36.75" customHeight="1" x14ac:dyDescent="0.3">
      <c r="A93" s="5"/>
      <c r="B93" s="15" t="s">
        <v>93</v>
      </c>
      <c r="C93" s="10">
        <v>700</v>
      </c>
      <c r="D93" s="10"/>
      <c r="E93" s="11">
        <f t="shared" si="0"/>
        <v>700</v>
      </c>
      <c r="IH93" s="1"/>
      <c r="II93" s="1"/>
      <c r="IJ93" s="1"/>
      <c r="IK93" s="1"/>
      <c r="IL93" s="1"/>
      <c r="IM93" s="1"/>
      <c r="IN93" s="1"/>
      <c r="IO93" s="1"/>
      <c r="IP93" s="1"/>
      <c r="IQ93" s="1"/>
      <c r="IR93" s="1"/>
      <c r="IS93" s="1"/>
      <c r="IT93" s="1"/>
      <c r="IU93" s="1"/>
      <c r="IV93" s="1"/>
    </row>
    <row r="94" spans="1:256" ht="33" customHeight="1" x14ac:dyDescent="0.3">
      <c r="A94" s="5"/>
      <c r="B94" s="15" t="s">
        <v>94</v>
      </c>
      <c r="C94" s="10">
        <v>250</v>
      </c>
      <c r="D94" s="10"/>
      <c r="E94" s="11">
        <f t="shared" si="0"/>
        <v>250</v>
      </c>
      <c r="IH94" s="1"/>
      <c r="II94" s="1"/>
      <c r="IJ94" s="1"/>
      <c r="IK94" s="1"/>
      <c r="IL94" s="1"/>
      <c r="IM94" s="1"/>
      <c r="IN94" s="1"/>
      <c r="IO94" s="1"/>
      <c r="IP94" s="1"/>
      <c r="IQ94" s="1"/>
      <c r="IR94" s="1"/>
      <c r="IS94" s="1"/>
      <c r="IT94" s="1"/>
      <c r="IU94" s="1"/>
      <c r="IV94" s="1"/>
    </row>
    <row r="95" spans="1:256" ht="48.75" customHeight="1" x14ac:dyDescent="0.3">
      <c r="A95" s="5"/>
      <c r="B95" s="13" t="s">
        <v>95</v>
      </c>
      <c r="C95" s="9"/>
      <c r="D95" s="10">
        <v>7000</v>
      </c>
      <c r="E95" s="11">
        <v>7000</v>
      </c>
      <c r="IH95" s="1"/>
      <c r="II95" s="1"/>
      <c r="IJ95" s="1"/>
      <c r="IK95" s="1"/>
      <c r="IL95" s="1"/>
      <c r="IM95" s="1"/>
      <c r="IN95" s="1"/>
      <c r="IO95" s="1"/>
      <c r="IP95" s="1"/>
      <c r="IQ95" s="1"/>
      <c r="IR95" s="1"/>
      <c r="IS95" s="1"/>
      <c r="IT95" s="1"/>
      <c r="IU95" s="1"/>
      <c r="IV95" s="1"/>
    </row>
    <row r="96" spans="1:256" ht="35.25" customHeight="1" x14ac:dyDescent="0.3">
      <c r="A96" s="5"/>
      <c r="B96" s="13" t="s">
        <v>96</v>
      </c>
      <c r="C96" s="72">
        <v>5967.1</v>
      </c>
      <c r="D96" s="10">
        <v>13106.8</v>
      </c>
      <c r="E96" s="11">
        <f t="shared" ref="E96:E103" si="1">C96+D96</f>
        <v>19073.900000000001</v>
      </c>
      <c r="IH96" s="1"/>
      <c r="II96" s="1"/>
      <c r="IJ96" s="1"/>
      <c r="IK96" s="1"/>
      <c r="IL96" s="1"/>
      <c r="IM96" s="1"/>
      <c r="IN96" s="1"/>
      <c r="IO96" s="1"/>
      <c r="IP96" s="1"/>
      <c r="IQ96" s="1"/>
      <c r="IR96" s="1"/>
      <c r="IS96" s="1"/>
      <c r="IT96" s="1"/>
      <c r="IU96" s="1"/>
      <c r="IV96" s="1"/>
    </row>
    <row r="97" spans="1:256" ht="49.5" customHeight="1" x14ac:dyDescent="0.3">
      <c r="A97" s="5"/>
      <c r="B97" s="45" t="s">
        <v>97</v>
      </c>
      <c r="C97" s="72"/>
      <c r="D97" s="10">
        <v>1132.5</v>
      </c>
      <c r="E97" s="11">
        <f t="shared" si="1"/>
        <v>1132.5</v>
      </c>
      <c r="IH97" s="1"/>
      <c r="II97" s="1"/>
      <c r="IJ97" s="1"/>
      <c r="IK97" s="1"/>
      <c r="IL97" s="1"/>
      <c r="IM97" s="1"/>
      <c r="IN97" s="1"/>
      <c r="IO97" s="1"/>
      <c r="IP97" s="1"/>
      <c r="IQ97" s="1"/>
      <c r="IR97" s="1"/>
      <c r="IS97" s="1"/>
      <c r="IT97" s="1"/>
      <c r="IU97" s="1"/>
      <c r="IV97" s="1"/>
    </row>
    <row r="98" spans="1:256" ht="33" customHeight="1" x14ac:dyDescent="0.3">
      <c r="A98" s="5"/>
      <c r="B98" s="45" t="s">
        <v>98</v>
      </c>
      <c r="C98" s="72"/>
      <c r="D98" s="10">
        <v>1403.5</v>
      </c>
      <c r="E98" s="11">
        <f t="shared" si="1"/>
        <v>1403.5</v>
      </c>
      <c r="IH98" s="1"/>
      <c r="II98" s="1"/>
      <c r="IJ98" s="1"/>
      <c r="IK98" s="1"/>
      <c r="IL98" s="1"/>
      <c r="IM98" s="1"/>
      <c r="IN98" s="1"/>
      <c r="IO98" s="1"/>
      <c r="IP98" s="1"/>
      <c r="IQ98" s="1"/>
      <c r="IR98" s="1"/>
      <c r="IS98" s="1"/>
      <c r="IT98" s="1"/>
      <c r="IU98" s="1"/>
      <c r="IV98" s="1"/>
    </row>
    <row r="99" spans="1:256" ht="50.25" customHeight="1" x14ac:dyDescent="0.3">
      <c r="A99" s="5"/>
      <c r="B99" s="13" t="s">
        <v>99</v>
      </c>
      <c r="C99" s="72"/>
      <c r="D99" s="10">
        <v>1000</v>
      </c>
      <c r="E99" s="11">
        <f t="shared" si="1"/>
        <v>1000</v>
      </c>
      <c r="IH99" s="1"/>
      <c r="II99" s="1"/>
      <c r="IJ99" s="1"/>
      <c r="IK99" s="1"/>
      <c r="IL99" s="1"/>
      <c r="IM99" s="1"/>
      <c r="IN99" s="1"/>
      <c r="IO99" s="1"/>
      <c r="IP99" s="1"/>
      <c r="IQ99" s="1"/>
      <c r="IR99" s="1"/>
      <c r="IS99" s="1"/>
      <c r="IT99" s="1"/>
      <c r="IU99" s="1"/>
      <c r="IV99" s="1"/>
    </row>
    <row r="100" spans="1:256" ht="49.5" customHeight="1" x14ac:dyDescent="0.3">
      <c r="A100" s="5"/>
      <c r="B100" s="13" t="s">
        <v>100</v>
      </c>
      <c r="C100" s="72"/>
      <c r="D100" s="10">
        <v>295</v>
      </c>
      <c r="E100" s="11">
        <f t="shared" si="1"/>
        <v>295</v>
      </c>
      <c r="IH100" s="1"/>
      <c r="II100" s="1"/>
      <c r="IJ100" s="1"/>
      <c r="IK100" s="1"/>
      <c r="IL100" s="1"/>
      <c r="IM100" s="1"/>
      <c r="IN100" s="1"/>
      <c r="IO100" s="1"/>
      <c r="IP100" s="1"/>
      <c r="IQ100" s="1"/>
      <c r="IR100" s="1"/>
      <c r="IS100" s="1"/>
      <c r="IT100" s="1"/>
      <c r="IU100" s="1"/>
      <c r="IV100" s="1"/>
    </row>
    <row r="101" spans="1:256" ht="33" customHeight="1" x14ac:dyDescent="0.3">
      <c r="A101" s="5"/>
      <c r="B101" s="73" t="s">
        <v>101</v>
      </c>
      <c r="C101" s="10">
        <v>450</v>
      </c>
      <c r="D101" s="10"/>
      <c r="E101" s="11">
        <f t="shared" si="1"/>
        <v>450</v>
      </c>
      <c r="IH101" s="1"/>
      <c r="II101" s="1"/>
      <c r="IJ101" s="1"/>
      <c r="IK101" s="1"/>
      <c r="IL101" s="1"/>
      <c r="IM101" s="1"/>
      <c r="IN101" s="1"/>
      <c r="IO101" s="1"/>
      <c r="IP101" s="1"/>
      <c r="IQ101" s="1"/>
      <c r="IR101" s="1"/>
      <c r="IS101" s="1"/>
      <c r="IT101" s="1"/>
      <c r="IU101" s="1"/>
      <c r="IV101" s="1"/>
    </row>
    <row r="102" spans="1:256" ht="33" customHeight="1" x14ac:dyDescent="0.3">
      <c r="A102" s="5"/>
      <c r="B102" s="74" t="s">
        <v>102</v>
      </c>
      <c r="C102" s="10"/>
      <c r="D102" s="10">
        <v>2000</v>
      </c>
      <c r="E102" s="11">
        <f t="shared" si="1"/>
        <v>2000</v>
      </c>
      <c r="IH102" s="1"/>
      <c r="II102" s="1"/>
      <c r="IJ102" s="1"/>
      <c r="IK102" s="1"/>
      <c r="IL102" s="1"/>
      <c r="IM102" s="1"/>
      <c r="IN102" s="1"/>
      <c r="IO102" s="1"/>
      <c r="IP102" s="1"/>
      <c r="IQ102" s="1"/>
      <c r="IR102" s="1"/>
      <c r="IS102" s="1"/>
      <c r="IT102" s="1"/>
      <c r="IU102" s="1"/>
      <c r="IV102" s="1"/>
    </row>
    <row r="103" spans="1:256" ht="32.25" customHeight="1" x14ac:dyDescent="0.3">
      <c r="A103" s="5"/>
      <c r="B103" s="73" t="s">
        <v>103</v>
      </c>
      <c r="C103" s="10"/>
      <c r="D103" s="10">
        <v>300000</v>
      </c>
      <c r="E103" s="11">
        <f t="shared" si="1"/>
        <v>300000</v>
      </c>
      <c r="IH103" s="1"/>
      <c r="II103" s="1"/>
      <c r="IJ103" s="1"/>
      <c r="IK103" s="1"/>
      <c r="IL103" s="1"/>
      <c r="IM103" s="1"/>
      <c r="IN103" s="1"/>
      <c r="IO103" s="1"/>
      <c r="IP103" s="1"/>
      <c r="IQ103" s="1"/>
      <c r="IR103" s="1"/>
      <c r="IS103" s="1"/>
      <c r="IT103" s="1"/>
      <c r="IU103" s="1"/>
      <c r="IV103" s="1"/>
    </row>
    <row r="104" spans="1:256" ht="82.5" customHeight="1" x14ac:dyDescent="0.3">
      <c r="A104" s="5"/>
      <c r="B104" s="75" t="s">
        <v>104</v>
      </c>
      <c r="C104" s="76">
        <v>5800</v>
      </c>
      <c r="D104" s="76">
        <v>9200</v>
      </c>
      <c r="E104" s="77">
        <f>SUM(C104:D104)</f>
        <v>15000</v>
      </c>
      <c r="IH104" s="1"/>
      <c r="II104" s="1"/>
      <c r="IJ104" s="1"/>
      <c r="IK104" s="1"/>
      <c r="IL104" s="1"/>
      <c r="IM104" s="1"/>
      <c r="IN104" s="1"/>
      <c r="IO104" s="1"/>
      <c r="IP104" s="1"/>
      <c r="IQ104" s="1"/>
      <c r="IR104" s="1"/>
      <c r="IS104" s="1"/>
      <c r="IT104" s="1"/>
      <c r="IU104" s="1"/>
      <c r="IV104" s="1"/>
    </row>
    <row r="105" spans="1:256" s="78" customFormat="1" ht="23.25" customHeight="1" x14ac:dyDescent="0.25">
      <c r="B105" s="79" t="s">
        <v>105</v>
      </c>
      <c r="C105" s="80">
        <f>SUM(C10:C104)</f>
        <v>65870.698000000004</v>
      </c>
      <c r="D105" s="80">
        <f>SUM(D10:D104)</f>
        <v>1706106.8439999998</v>
      </c>
      <c r="E105" s="80">
        <f>SUM(E10:E104)</f>
        <v>1771977.5419999999</v>
      </c>
      <c r="FW105" s="81"/>
      <c r="FX105" s="81"/>
      <c r="FY105" s="81"/>
      <c r="FZ105" s="81"/>
      <c r="GA105" s="81"/>
      <c r="GB105" s="81"/>
      <c r="GC105" s="81"/>
      <c r="GD105" s="81"/>
      <c r="GE105" s="81"/>
      <c r="GF105" s="81"/>
      <c r="GG105" s="81"/>
      <c r="GH105" s="81"/>
      <c r="GI105" s="81"/>
      <c r="GJ105" s="81"/>
      <c r="GK105" s="81"/>
      <c r="GL105" s="81"/>
      <c r="GM105" s="81"/>
      <c r="GN105" s="81"/>
      <c r="GO105" s="81"/>
      <c r="GP105" s="81"/>
      <c r="GQ105" s="81"/>
      <c r="GR105" s="81"/>
      <c r="GS105" s="81"/>
      <c r="GT105" s="81"/>
      <c r="GU105" s="81"/>
      <c r="GV105" s="81"/>
      <c r="GW105" s="81"/>
      <c r="GX105" s="81"/>
      <c r="GY105" s="81"/>
      <c r="GZ105" s="81"/>
      <c r="HA105" s="81"/>
      <c r="HB105" s="81"/>
      <c r="HC105" s="81"/>
      <c r="HD105" s="81"/>
      <c r="HE105" s="81"/>
      <c r="HF105" s="81"/>
      <c r="HG105" s="81"/>
      <c r="HH105" s="81"/>
      <c r="HI105" s="81"/>
      <c r="HJ105" s="81"/>
      <c r="HK105" s="81"/>
      <c r="HL105" s="81"/>
      <c r="HM105" s="81"/>
      <c r="HN105" s="81"/>
      <c r="HO105" s="81"/>
      <c r="HP105" s="81"/>
      <c r="HQ105" s="81"/>
      <c r="HR105" s="81"/>
      <c r="HS105" s="81"/>
      <c r="HT105" s="81"/>
      <c r="HU105" s="81"/>
      <c r="HV105" s="81"/>
      <c r="HW105" s="81"/>
      <c r="HX105" s="81"/>
      <c r="HY105" s="81"/>
      <c r="HZ105" s="81"/>
      <c r="IA105" s="81"/>
      <c r="IB105" s="81"/>
      <c r="IC105" s="81"/>
      <c r="ID105" s="81"/>
      <c r="IE105" s="81"/>
      <c r="IF105" s="81"/>
      <c r="IG105" s="81"/>
    </row>
    <row r="108" spans="1:256" s="82" customFormat="1" ht="19.350000000000001" customHeight="1" x14ac:dyDescent="0.25">
      <c r="B108" s="90" t="s">
        <v>106</v>
      </c>
      <c r="C108" s="90"/>
      <c r="D108" s="83"/>
      <c r="E108" s="84"/>
      <c r="FW108" s="85"/>
      <c r="FX108" s="85"/>
      <c r="FY108" s="85"/>
      <c r="FZ108" s="85"/>
      <c r="GA108" s="85"/>
      <c r="GB108" s="85"/>
      <c r="GC108" s="85"/>
      <c r="GD108" s="85"/>
      <c r="GE108" s="85"/>
      <c r="GF108" s="85"/>
      <c r="GG108" s="85"/>
      <c r="GH108" s="85"/>
      <c r="GI108" s="85"/>
      <c r="GJ108" s="85"/>
      <c r="GK108" s="85"/>
      <c r="GL108" s="85"/>
      <c r="GM108" s="85"/>
      <c r="GN108" s="85"/>
      <c r="GO108" s="85"/>
      <c r="GP108" s="85"/>
      <c r="GQ108" s="85"/>
      <c r="GR108" s="85"/>
      <c r="GS108" s="85"/>
      <c r="GT108" s="85"/>
      <c r="GU108" s="85"/>
      <c r="GV108" s="85"/>
      <c r="GW108" s="85"/>
      <c r="GX108" s="85"/>
      <c r="GY108" s="85"/>
      <c r="GZ108" s="85"/>
      <c r="HA108" s="85"/>
      <c r="HB108" s="85"/>
      <c r="HC108" s="85"/>
      <c r="HD108" s="85"/>
      <c r="HE108" s="85"/>
      <c r="HF108" s="85"/>
      <c r="HG108" s="85"/>
      <c r="HH108" s="85"/>
      <c r="HI108" s="85"/>
      <c r="HJ108" s="85"/>
      <c r="HK108" s="85"/>
      <c r="HL108" s="85"/>
      <c r="HM108" s="85"/>
      <c r="HN108" s="85"/>
      <c r="HO108" s="85"/>
      <c r="HP108" s="85"/>
      <c r="HQ108" s="85"/>
      <c r="HR108" s="85"/>
      <c r="HS108" s="85"/>
      <c r="HT108" s="85"/>
      <c r="HU108" s="85"/>
      <c r="HV108" s="85"/>
      <c r="HW108" s="85"/>
      <c r="HX108" s="85"/>
      <c r="HY108" s="85"/>
      <c r="HZ108" s="85"/>
      <c r="IA108" s="85"/>
      <c r="IB108" s="85"/>
      <c r="IC108" s="85"/>
      <c r="ID108" s="85"/>
      <c r="IE108" s="85"/>
      <c r="IF108" s="85"/>
      <c r="IG108" s="85"/>
      <c r="IH108" s="85"/>
      <c r="II108" s="85"/>
      <c r="IJ108" s="85"/>
      <c r="IK108" s="85"/>
      <c r="IL108" s="85"/>
      <c r="IM108" s="85"/>
      <c r="IN108" s="85"/>
      <c r="IO108" s="85"/>
      <c r="IP108" s="85"/>
      <c r="IQ108" s="85"/>
      <c r="IR108" s="86"/>
      <c r="IS108" s="86"/>
      <c r="IT108" s="86"/>
      <c r="IU108" s="86"/>
      <c r="IV108" s="86"/>
    </row>
    <row r="109" spans="1:256" s="82" customFormat="1" ht="15" customHeight="1" x14ac:dyDescent="0.25">
      <c r="B109" s="90" t="s">
        <v>107</v>
      </c>
      <c r="C109" s="90"/>
      <c r="D109" s="91" t="s">
        <v>108</v>
      </c>
      <c r="E109" s="91"/>
      <c r="FW109" s="85"/>
      <c r="FX109" s="85"/>
      <c r="FY109" s="85"/>
      <c r="FZ109" s="85"/>
      <c r="GA109" s="85"/>
      <c r="GB109" s="85"/>
      <c r="GC109" s="85"/>
      <c r="GD109" s="85"/>
      <c r="GE109" s="85"/>
      <c r="GF109" s="85"/>
      <c r="GG109" s="85"/>
      <c r="GH109" s="85"/>
      <c r="GI109" s="85"/>
      <c r="GJ109" s="85"/>
      <c r="GK109" s="85"/>
      <c r="GL109" s="85"/>
      <c r="GM109" s="85"/>
      <c r="GN109" s="85"/>
      <c r="GO109" s="85"/>
      <c r="GP109" s="85"/>
      <c r="GQ109" s="85"/>
      <c r="GR109" s="85"/>
      <c r="GS109" s="85"/>
      <c r="GT109" s="85"/>
      <c r="GU109" s="85"/>
      <c r="GV109" s="85"/>
      <c r="GW109" s="85"/>
      <c r="GX109" s="85"/>
      <c r="GY109" s="85"/>
      <c r="GZ109" s="85"/>
      <c r="HA109" s="85"/>
      <c r="HB109" s="85"/>
      <c r="HC109" s="85"/>
      <c r="HD109" s="85"/>
      <c r="HE109" s="85"/>
      <c r="HF109" s="85"/>
      <c r="HG109" s="85"/>
      <c r="HH109" s="85"/>
      <c r="HI109" s="85"/>
      <c r="HJ109" s="85"/>
      <c r="HK109" s="85"/>
      <c r="HL109" s="85"/>
      <c r="HM109" s="85"/>
      <c r="HN109" s="85"/>
      <c r="HO109" s="85"/>
      <c r="HP109" s="85"/>
      <c r="HQ109" s="85"/>
      <c r="HR109" s="85"/>
      <c r="HS109" s="85"/>
      <c r="HT109" s="85"/>
      <c r="HU109" s="85"/>
      <c r="HV109" s="85"/>
      <c r="HW109" s="85"/>
      <c r="HX109" s="85"/>
      <c r="HY109" s="85"/>
      <c r="HZ109" s="85"/>
      <c r="IA109" s="85"/>
      <c r="IB109" s="85"/>
      <c r="IC109" s="85"/>
      <c r="ID109" s="85"/>
      <c r="IE109" s="85"/>
      <c r="IF109" s="85"/>
      <c r="IG109" s="85"/>
      <c r="IH109" s="85"/>
      <c r="II109" s="85"/>
      <c r="IJ109" s="85"/>
      <c r="IK109" s="85"/>
      <c r="IL109" s="85"/>
      <c r="IM109" s="85"/>
      <c r="IN109" s="85"/>
      <c r="IO109" s="85"/>
      <c r="IP109" s="85"/>
      <c r="IQ109" s="85"/>
      <c r="IR109" s="86"/>
      <c r="IS109" s="86"/>
      <c r="IT109" s="86"/>
      <c r="IU109" s="86"/>
      <c r="IV109" s="86"/>
    </row>
    <row r="110" spans="1:256" s="82" customFormat="1" ht="60" customHeight="1" x14ac:dyDescent="0.25">
      <c r="B110" s="87"/>
      <c r="C110" s="87"/>
      <c r="D110" s="88"/>
      <c r="E110" s="88"/>
      <c r="FW110" s="85"/>
      <c r="FX110" s="85"/>
      <c r="FY110" s="85"/>
      <c r="FZ110" s="85"/>
      <c r="GA110" s="85"/>
      <c r="GB110" s="85"/>
      <c r="GC110" s="85"/>
      <c r="GD110" s="85"/>
      <c r="GE110" s="85"/>
      <c r="GF110" s="85"/>
      <c r="GG110" s="85"/>
      <c r="GH110" s="85"/>
      <c r="GI110" s="85"/>
      <c r="GJ110" s="85"/>
      <c r="GK110" s="85"/>
      <c r="GL110" s="85"/>
      <c r="GM110" s="85"/>
      <c r="GN110" s="85"/>
      <c r="GO110" s="85"/>
      <c r="GP110" s="85"/>
      <c r="GQ110" s="85"/>
      <c r="GR110" s="85"/>
      <c r="GS110" s="85"/>
      <c r="GT110" s="85"/>
      <c r="GU110" s="85"/>
      <c r="GV110" s="85"/>
      <c r="GW110" s="85"/>
      <c r="GX110" s="85"/>
      <c r="GY110" s="85"/>
      <c r="GZ110" s="85"/>
      <c r="HA110" s="85"/>
      <c r="HB110" s="85"/>
      <c r="HC110" s="85"/>
      <c r="HD110" s="85"/>
      <c r="HE110" s="85"/>
      <c r="HF110" s="85"/>
      <c r="HG110" s="85"/>
      <c r="HH110" s="85"/>
      <c r="HI110" s="85"/>
      <c r="HJ110" s="85"/>
      <c r="HK110" s="85"/>
      <c r="HL110" s="85"/>
      <c r="HM110" s="85"/>
      <c r="HN110" s="85"/>
      <c r="HO110" s="85"/>
      <c r="HP110" s="85"/>
      <c r="HQ110" s="85"/>
      <c r="HR110" s="85"/>
      <c r="HS110" s="85"/>
      <c r="HT110" s="85"/>
      <c r="HU110" s="85"/>
      <c r="HV110" s="85"/>
      <c r="HW110" s="85"/>
      <c r="HX110" s="85"/>
      <c r="HY110" s="85"/>
      <c r="HZ110" s="85"/>
      <c r="IA110" s="85"/>
      <c r="IB110" s="85"/>
      <c r="IC110" s="85"/>
      <c r="ID110" s="85"/>
      <c r="IE110" s="85"/>
      <c r="IF110" s="85"/>
      <c r="IG110" s="85"/>
      <c r="IH110" s="85"/>
      <c r="II110" s="85"/>
      <c r="IJ110" s="85"/>
      <c r="IK110" s="85"/>
      <c r="IL110" s="85"/>
      <c r="IM110" s="85"/>
      <c r="IN110" s="85"/>
      <c r="IO110" s="85"/>
      <c r="IP110" s="85"/>
      <c r="IQ110" s="85"/>
      <c r="IR110" s="86"/>
      <c r="IS110" s="86"/>
      <c r="IT110" s="86"/>
      <c r="IU110" s="86"/>
      <c r="IV110" s="86"/>
    </row>
    <row r="111" spans="1:256" s="82" customFormat="1" ht="19.350000000000001" customHeight="1" x14ac:dyDescent="0.25">
      <c r="B111" s="90" t="s">
        <v>109</v>
      </c>
      <c r="C111" s="90"/>
      <c r="D111" s="91" t="s">
        <v>110</v>
      </c>
      <c r="E111" s="91"/>
      <c r="FW111" s="85"/>
      <c r="FX111" s="85"/>
      <c r="FY111" s="85"/>
      <c r="FZ111" s="85"/>
      <c r="GA111" s="85"/>
      <c r="GB111" s="85"/>
      <c r="GC111" s="85"/>
      <c r="GD111" s="85"/>
      <c r="GE111" s="85"/>
      <c r="GF111" s="85"/>
      <c r="GG111" s="85"/>
      <c r="GH111" s="85"/>
      <c r="GI111" s="85"/>
      <c r="GJ111" s="85"/>
      <c r="GK111" s="85"/>
      <c r="GL111" s="85"/>
      <c r="GM111" s="85"/>
      <c r="GN111" s="85"/>
      <c r="GO111" s="85"/>
      <c r="GP111" s="85"/>
      <c r="GQ111" s="85"/>
      <c r="GR111" s="85"/>
      <c r="GS111" s="85"/>
      <c r="GT111" s="85"/>
      <c r="GU111" s="85"/>
      <c r="GV111" s="85"/>
      <c r="GW111" s="85"/>
      <c r="GX111" s="85"/>
      <c r="GY111" s="85"/>
      <c r="GZ111" s="85"/>
      <c r="HA111" s="85"/>
      <c r="HB111" s="85"/>
      <c r="HC111" s="85"/>
      <c r="HD111" s="85"/>
      <c r="HE111" s="85"/>
      <c r="HF111" s="85"/>
      <c r="HG111" s="85"/>
      <c r="HH111" s="85"/>
      <c r="HI111" s="85"/>
      <c r="HJ111" s="85"/>
      <c r="HK111" s="85"/>
      <c r="HL111" s="85"/>
      <c r="HM111" s="85"/>
      <c r="HN111" s="85"/>
      <c r="HO111" s="85"/>
      <c r="HP111" s="85"/>
      <c r="HQ111" s="85"/>
      <c r="HR111" s="85"/>
      <c r="HS111" s="85"/>
      <c r="HT111" s="85"/>
      <c r="HU111" s="85"/>
      <c r="HV111" s="85"/>
      <c r="HW111" s="85"/>
      <c r="HX111" s="85"/>
      <c r="HY111" s="85"/>
      <c r="HZ111" s="85"/>
      <c r="IA111" s="85"/>
      <c r="IB111" s="85"/>
      <c r="IC111" s="85"/>
      <c r="ID111" s="85"/>
      <c r="IE111" s="85"/>
      <c r="IF111" s="85"/>
      <c r="IG111" s="85"/>
      <c r="IH111" s="85"/>
      <c r="II111" s="85"/>
      <c r="IJ111" s="85"/>
      <c r="IK111" s="85"/>
      <c r="IL111" s="85"/>
      <c r="IM111" s="85"/>
      <c r="IN111" s="85"/>
      <c r="IO111" s="85"/>
      <c r="IP111" s="85"/>
      <c r="IQ111" s="85"/>
      <c r="IR111" s="86"/>
      <c r="IS111" s="86"/>
      <c r="IT111" s="86"/>
      <c r="IU111" s="86"/>
      <c r="IV111" s="86"/>
    </row>
    <row r="186" ht="43.5" customHeight="1" x14ac:dyDescent="0.3"/>
    <row r="187" ht="18.75" customHeight="1" x14ac:dyDescent="0.3"/>
    <row r="199" ht="45.75" customHeight="1" x14ac:dyDescent="0.3"/>
    <row r="200" ht="18.75" customHeight="1" x14ac:dyDescent="0.3"/>
    <row r="201" ht="21" customHeight="1" x14ac:dyDescent="0.3"/>
    <row r="202" ht="29.25" customHeight="1" x14ac:dyDescent="0.3"/>
    <row r="203" ht="18.75" customHeight="1" x14ac:dyDescent="0.3"/>
    <row r="218" ht="33" customHeight="1" x14ac:dyDescent="0.3"/>
    <row r="219" ht="24.75" customHeight="1" x14ac:dyDescent="0.3"/>
    <row r="220" ht="18.75" customHeight="1" x14ac:dyDescent="0.3"/>
    <row r="232" ht="49.5" customHeight="1" x14ac:dyDescent="0.3"/>
    <row r="233" ht="38.25" customHeight="1" x14ac:dyDescent="0.3"/>
    <row r="234" ht="18.75" customHeight="1" x14ac:dyDescent="0.3"/>
    <row r="235" ht="36.75" customHeight="1" x14ac:dyDescent="0.3"/>
    <row r="236" ht="20.25" customHeight="1" x14ac:dyDescent="0.3"/>
    <row r="237" ht="18.75" customHeight="1" x14ac:dyDescent="0.3"/>
    <row r="240" ht="47.25" customHeight="1" x14ac:dyDescent="0.3"/>
    <row r="241" ht="18.75" customHeight="1" x14ac:dyDescent="0.3"/>
    <row r="245" ht="15" customHeight="1" x14ac:dyDescent="0.3"/>
    <row r="246" ht="35.25" customHeight="1" x14ac:dyDescent="0.3"/>
    <row r="247" ht="28.5" customHeight="1" x14ac:dyDescent="0.3"/>
    <row r="249" ht="17.25" customHeight="1" x14ac:dyDescent="0.3"/>
    <row r="250" ht="18.75" customHeight="1" x14ac:dyDescent="0.3"/>
    <row r="251" ht="54.75" customHeight="1" x14ac:dyDescent="0.3"/>
  </sheetData>
  <sheetProtection selectLockedCells="1" selectUnlockedCells="1"/>
  <mergeCells count="13">
    <mergeCell ref="C1:E1"/>
    <mergeCell ref="C2:E2"/>
    <mergeCell ref="C3:E3"/>
    <mergeCell ref="C4:E4"/>
    <mergeCell ref="C5:E5"/>
    <mergeCell ref="B7:E7"/>
    <mergeCell ref="B8:B9"/>
    <mergeCell ref="C8:E8"/>
    <mergeCell ref="B108:C108"/>
    <mergeCell ref="B109:C109"/>
    <mergeCell ref="D109:E109"/>
    <mergeCell ref="B111:C111"/>
    <mergeCell ref="D111:E111"/>
  </mergeCells>
  <pageMargins left="0.78749999999999998" right="0.39374999999999999" top="0.39374999999999999" bottom="0.39374999999999999" header="0.51180555555555551" footer="0.51180555555555551"/>
  <pageSetup paperSize="9" scale="91" orientation="portrait" useFirstPageNumber="1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61" zoomScaleNormal="61" workbookViewId="0"/>
  </sheetViews>
  <sheetFormatPr defaultColWidth="11.42578125" defaultRowHeight="12.75" x14ac:dyDescent="0.2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Фин + окс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2021-03-10T14:27:24Z</dcterms:created>
  <dcterms:modified xsi:type="dcterms:W3CDTF">2021-08-16T12:44:45Z</dcterms:modified>
</cp:coreProperties>
</file>